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58" firstSheet="2" activeTab="2"/>
  </bookViews>
  <sheets>
    <sheet name="РБ" sheetId="1" state="hidden" r:id="rId1"/>
    <sheet name="РФ " sheetId="2" state="hidden" r:id="rId2"/>
    <sheet name="прейскурант с 12.09. по22.12.22" sheetId="3" r:id="rId3"/>
  </sheets>
  <definedNames>
    <definedName name="_xlnm.Print_Area" localSheetId="2">'прейскурант с 12.09. по22.12.22'!$A$1:$I$45</definedName>
    <definedName name="_xlnm.Print_Area" localSheetId="0">'РБ'!$A$1:$I$45</definedName>
    <definedName name="_xlnm.Print_Area" localSheetId="1">'РФ '!$A$1:$I$42</definedName>
  </definedNames>
  <calcPr fullCalcOnLoad="1"/>
</workbook>
</file>

<file path=xl/sharedStrings.xml><?xml version="1.0" encoding="utf-8"?>
<sst xmlns="http://schemas.openxmlformats.org/spreadsheetml/2006/main" count="281" uniqueCount="163">
  <si>
    <t>в ООО "Пансионат "ЛОДЭ"</t>
  </si>
  <si>
    <t>Небольшой  деревянный коттедж Удобства на  территории.</t>
  </si>
  <si>
    <t>Дом 9,18,21</t>
  </si>
  <si>
    <t xml:space="preserve">РЕШЕНИЕ ЛЕПЕЛЬСКОГО РАЙОННОГО СОВЕТА ДЕПУТАТОВ 29 декабря 2015 г. № 71.  </t>
  </si>
  <si>
    <t>Об установлении на территории Лепельского района местных налога и сборов и введении их в действие</t>
  </si>
  <si>
    <t>На основании статьи 12 Налогового кодекса Республики Беларусь Лепельский районный Совет депутатов РЕШИЛ:</t>
  </si>
  <si>
    <t>Установить на территории Лепельского района и ввести в действие следующие местные налог и сборы:</t>
  </si>
  <si>
    <t xml:space="preserve">Курортный сбор: ставка курортного сбора устанавливается для всех видов санаторно-курортных и оздоровительных организаций  </t>
  </si>
  <si>
    <t>в размере 5 процентов от стоимости путевки. Дети до 18 лет налогом не облагаются.</t>
  </si>
  <si>
    <t>ВНИМАНИЕ!</t>
  </si>
  <si>
    <t xml:space="preserve">                                           обед - 12,00 BYN (двенадцать  рублей)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</si>
  <si>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резидентов Республики Беларусь </t>
    </r>
  </si>
  <si>
    <t xml:space="preserve">Филиал "Остров ЛОДЭ" Витебская обл. деревня Новое Лядно </t>
  </si>
  <si>
    <t xml:space="preserve">Категория номера </t>
  </si>
  <si>
    <t xml:space="preserve">№ дома № номера </t>
  </si>
  <si>
    <t>описание номера</t>
  </si>
  <si>
    <t xml:space="preserve">кол-во чел </t>
  </si>
  <si>
    <t>доп.  место для детей от 6 лет                     без питания</t>
  </si>
  <si>
    <t>1 -местный 1 комнатный (сан. узел на блоке  4 номера )</t>
  </si>
  <si>
    <t xml:space="preserve">Дом 2 № 2 </t>
  </si>
  <si>
    <t>одна кровать,  тумбочка, шкаф, TV, холод. </t>
  </si>
  <si>
    <t xml:space="preserve">проживание номер   на 2 чел </t>
  </si>
  <si>
    <t xml:space="preserve">2-х местный 1 -ком номер (сан. узел на блоке 2 -4 номера )      </t>
  </si>
  <si>
    <t xml:space="preserve">Дом 1 №1,№2,                      Дом 2 №1,№3,№4             Дом 3 №1 ,№2,№3,№4,             </t>
  </si>
  <si>
    <t>2 кровати или одна 2-х спальная , тумбочка, шкаф, TV, холод. </t>
  </si>
  <si>
    <r>
      <t xml:space="preserve">2-х местный 1 -ком номер (сан. узел на блоке на 4 номера )      </t>
    </r>
    <r>
      <rPr>
        <b/>
        <sz val="13"/>
        <color indexed="8"/>
        <rFont val="Times New Roman"/>
        <family val="1"/>
      </rPr>
      <t xml:space="preserve">с  доп местом </t>
    </r>
  </si>
  <si>
    <t>Дом 1 №3,№4                    Дом 2 №5,№6                    Дом 3 № 5,№6</t>
  </si>
  <si>
    <t>2-х местный 1 -ком номер (сан. узел на блоке 3 номера )</t>
  </si>
  <si>
    <t>Дом 16  над баней                     1 №1,№2, №3,</t>
  </si>
  <si>
    <t xml:space="preserve">№1 -2х спальная кровать , шкаф, TV, холод.     </t>
  </si>
  <si>
    <t xml:space="preserve"> №2  - 3 кровати, тумбочка, шкаф, TV, холод. </t>
  </si>
  <si>
    <t>№ 3 -  3 кровати, тумбочка, шкаф, TV, холод. </t>
  </si>
  <si>
    <t>2-х местный 1 -ком номер улучшенный  (сан. узел на блоке 3 номера )</t>
  </si>
  <si>
    <t xml:space="preserve">Дом 14 №1, №2, №3         </t>
  </si>
  <si>
    <t xml:space="preserve">№1 - 2 кров, шкаф, TV, холод.     </t>
  </si>
  <si>
    <t xml:space="preserve"> №2  - 2х спальная кровать , шкаф, TV, холод.  </t>
  </si>
  <si>
    <t xml:space="preserve">№ 3 -  2х спальная кровать , шкаф, TV, холод.  </t>
  </si>
  <si>
    <t xml:space="preserve">Полулюкс 2 -х местный 2-х комнатный </t>
  </si>
  <si>
    <t>Дом 4 № 2 ,5, 6, 7, 8,  10, 10А, 11, 13,15, 31</t>
  </si>
  <si>
    <t>2-х комнатный, Гостиная с мягкой мебелью, холод, набор посуды, эл.чайник, удобства (туалет, умывальник, душ ), спальня.</t>
  </si>
  <si>
    <t xml:space="preserve">Полулюкс 2 -х местный 2-х комнатный с камином </t>
  </si>
  <si>
    <t xml:space="preserve">Дом 12, Дом 4 № 1 , Дом 4 №3 </t>
  </si>
  <si>
    <t>2-х комнатный, Гостиная с мягкой мебелью, камин, холодильник, набор посуды, эл.чайник, удобства(туалет, умывальник, душ ), спальня.</t>
  </si>
  <si>
    <t xml:space="preserve">Люкс 2 -х местный 2-х комнатный </t>
  </si>
  <si>
    <t>Дом  26, 27, 28, 29, 30</t>
  </si>
  <si>
    <t>2-х комнатный, Гостиная с мягкой мебелью, холодильник, набор посуды, эл.чайник, удобства(туалет, умывальник, душ ), спальня.</t>
  </si>
  <si>
    <t xml:space="preserve">Люкс Плюс  2 -х местный 2-х комнатный </t>
  </si>
  <si>
    <t>Эконом</t>
  </si>
  <si>
    <t>Небольшой  деревянный коттедж Удобства на  территории. В коттедже  2 кровати, тумбочка,электрический чайник, набор посуды, телевизор, холодильник</t>
  </si>
  <si>
    <t>Эконом с доп.кроватью</t>
  </si>
  <si>
    <t xml:space="preserve"> Дом 17, 19, 20 . </t>
  </si>
  <si>
    <t>Небольшой  деревянный коттедж Удобства на  территории. В коттедже  2 кровати 2-х ярусные, тумбочка, электрический чайник, набор посуды,  телевизор, холодильник.</t>
  </si>
  <si>
    <t xml:space="preserve">Шале </t>
  </si>
  <si>
    <t>дом 22, 23, 24, 25</t>
  </si>
  <si>
    <t xml:space="preserve">Филиал "Лепель "  г. Лепель ул. Витебская 13 А </t>
  </si>
  <si>
    <t>2-х местный 1 -ком номер (сан. узел на этаже  )</t>
  </si>
  <si>
    <t>№1, №3, №5, №7, №8, №9</t>
  </si>
  <si>
    <t xml:space="preserve">2 кровати или одна 2-х спальная , тумбочка, шкаф,TV. Сан узел на этаже. </t>
  </si>
  <si>
    <t xml:space="preserve">2-х местный 1 -ком номер с удобствами ,  душ на этаже </t>
  </si>
  <si>
    <t>№10, №13, №14, №15</t>
  </si>
  <si>
    <t>2 кровати или одна 2-х спальная , тумбочка, шкаф, TV. Душ на этаже.  </t>
  </si>
  <si>
    <t>№ 16</t>
  </si>
  <si>
    <t xml:space="preserve">Кухня, сан узел, спальня с отд выходом к озеру. 2-х спальн кровать,TV, Хол. </t>
  </si>
  <si>
    <t xml:space="preserve">Размещение  одного человека в номере </t>
  </si>
  <si>
    <t xml:space="preserve">1 -местный 1 комнатный </t>
  </si>
  <si>
    <t>№1, №6</t>
  </si>
  <si>
    <t>одна кровать,  тумбочка, шкаф, TV. (сан. узел на этаже  )</t>
  </si>
  <si>
    <r>
      <t xml:space="preserve">Коммунальные услуги за дополнительное место для детей до 6-ти лет - 6,00 BYN (шесть рублей) </t>
    </r>
    <r>
      <rPr>
        <u val="single"/>
        <sz val="11"/>
        <color indexed="8"/>
        <rFont val="Times New Roman"/>
        <family val="1"/>
      </rPr>
      <t>без питания.</t>
    </r>
  </si>
  <si>
    <t>Стоимость питания( 29 ВYN): завтрак - 8,00 BYN (восемь рублей)</t>
  </si>
  <si>
    <t xml:space="preserve">                                           ужин - 9,00 BYN (девять рублей)</t>
  </si>
  <si>
    <t xml:space="preserve"> проживание номер   на 1 чел </t>
  </si>
  <si>
    <t xml:space="preserve">с 31 12.2020 - 09.01.2021 </t>
  </si>
  <si>
    <t>2-х комнатный , 2-х этажный номер.  Гостиная с мягкой мебелью, кондиционер,  хол, набор посуды, эл.чайник, СВЧ , удобства (туалет, умывальник, душ ), спальня.</t>
  </si>
  <si>
    <t>Дом 32 № 1 , Дом 32 № 2,  Дом 33 № 1,  Дом  33 № 2, Дом 34 № 1,          Дом 34 №2</t>
  </si>
  <si>
    <t xml:space="preserve">проживание за номер          на 2 чел 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</si>
  <si>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гр РФ </t>
    </r>
  </si>
  <si>
    <r>
      <t xml:space="preserve">Коммунальные услуги за дополнительное место для детей до 6-ти лет - 230 RUB </t>
    </r>
    <r>
      <rPr>
        <u val="single"/>
        <sz val="11"/>
        <color indexed="8"/>
        <rFont val="Times New Roman"/>
        <family val="1"/>
      </rPr>
      <t>без питания.</t>
    </r>
  </si>
  <si>
    <t xml:space="preserve">Стоимость питания( 990 RUB ): завтрак - 275 RUB </t>
  </si>
  <si>
    <t xml:space="preserve">                                           обед - 400 RUB </t>
  </si>
  <si>
    <t xml:space="preserve">                                           ужин -315 RUB </t>
  </si>
  <si>
    <t xml:space="preserve">Проживание домашних животных в пансионате - 90 RUB </t>
  </si>
  <si>
    <t>Проживание домашних животных в пансионате - 5,00 BYN (три рубля 00 копеек)  в сутки.</t>
  </si>
  <si>
    <t xml:space="preserve">будние проживание  номер  номер   на 1 чел </t>
  </si>
  <si>
    <t xml:space="preserve">Будние дни номер  проживание номер   на 2 чел  </t>
  </si>
  <si>
    <t xml:space="preserve">Дом 12,                  Дом 4 № 1 ,          Дом 4 №3 </t>
  </si>
  <si>
    <t>Люкс Плюс               2 -х местный                 2-х комнатный          2-х этажный коттедж</t>
  </si>
  <si>
    <t>Дом 32 № 1 , Дом 32 № 2,  Дом 33 № 1,  Дом  33 № 2, Дом 34 № 1,         Дом 34 №2</t>
  </si>
  <si>
    <t>1 этаж: Гостиная с мягкой мебелью, холодильник, набор посуды, эл.чайник, удобства(туалет, умывальник, душ ).         2 этаж: спальня, диван</t>
  </si>
  <si>
    <t>Небольшой  деревянный коттедж Удобства на  территории. В коттедже  2 кровати, тумбочка,электрический чайник, набор посуды, ТВ, холодильник</t>
  </si>
  <si>
    <t>Небольшой  деревянный коттедж Удобства на  территории. В коттедже  2 кровати 2-х ярусные, тумбочка, электрический чайник, набор посуды, ТВ, холодильник.</t>
  </si>
  <si>
    <t xml:space="preserve">Будние дни номер  проживание за номер         на 2 чел  </t>
  </si>
  <si>
    <t>Три 2-х местных 1 -о комнатных номера улучшенных  (сан. узел на 3 номера). Цена за 6 человек</t>
  </si>
  <si>
    <t>№ 10</t>
  </si>
  <si>
    <t>№13, №14, №15</t>
  </si>
  <si>
    <t>Двуспальная кровать, шкаф, 2 тумбочки, комод, 2 стула</t>
  </si>
  <si>
    <t xml:space="preserve">выходной день одни сутки </t>
  </si>
  <si>
    <t xml:space="preserve">выходной день двое суток </t>
  </si>
  <si>
    <t xml:space="preserve">2-х местный 1 -ком номер (сан. узел  в номере  )      </t>
  </si>
  <si>
    <t xml:space="preserve">                      Дом 2 №1,№3,№4             Дом 3 №1 ,№2,№3,№4,             </t>
  </si>
  <si>
    <t>Дом 1 №1,</t>
  </si>
  <si>
    <t>2 кровати  тумбочка, шкаф, TV, холод. </t>
  </si>
  <si>
    <r>
      <rPr>
        <b/>
        <sz val="13"/>
        <color indexed="8"/>
        <rFont val="Times New Roman"/>
        <family val="1"/>
      </rPr>
      <t xml:space="preserve">Дом 16  над баней  </t>
    </r>
    <r>
      <rPr>
        <sz val="13"/>
        <color indexed="8"/>
        <rFont val="Times New Roman"/>
        <family val="1"/>
      </rPr>
      <t xml:space="preserve">                   1 №1,№2, №3,</t>
    </r>
  </si>
  <si>
    <t>№1, №5, № 6 №7, №8, №9</t>
  </si>
  <si>
    <t xml:space="preserve">2-х местный однокомнатный  с удобсвами </t>
  </si>
  <si>
    <t xml:space="preserve">одноместный номер </t>
  </si>
  <si>
    <t xml:space="preserve">№4 </t>
  </si>
  <si>
    <t xml:space="preserve">диван , удобсва на корридоре </t>
  </si>
  <si>
    <t>выходной день одни сутки 2 чел.</t>
  </si>
  <si>
    <t>выходной день двое суток 2 чел.</t>
  </si>
  <si>
    <t>Дом 4 № 2 Коттеджи 5, 6, 7, 10, 10А, 11, 13,15, 31</t>
  </si>
  <si>
    <t xml:space="preserve">                  Дом 2 №5,№6                    Дом 3 № 5,№6</t>
  </si>
  <si>
    <t xml:space="preserve">Дом № 8 , дом 1 № 2 </t>
  </si>
  <si>
    <t>2-х комнатный,холод, набор посуды, эл.чайник, удобства (туалет, умывальник, душ ), спальня.</t>
  </si>
  <si>
    <t xml:space="preserve">4 -х местный улучшенный  стандарт </t>
  </si>
  <si>
    <t xml:space="preserve">Дом 1 № 3 </t>
  </si>
  <si>
    <t xml:space="preserve">две спальни в каждой двуспальная кровать и  удобства, общая гостинная с камином. </t>
  </si>
  <si>
    <t xml:space="preserve">12.09 - 23.12.2021 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</si>
  <si>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>для нерезидентов РФ</t>
    </r>
  </si>
  <si>
    <t>Стоимость питания 1600   RUB: завтрак -360  RUB</t>
  </si>
  <si>
    <t xml:space="preserve">                                           обед -740 RUB </t>
  </si>
  <si>
    <t xml:space="preserve">                                           ужин - 500  RUB </t>
  </si>
  <si>
    <r>
      <t xml:space="preserve">Коммунальные услуги за дополнительное место для детей до 6-ти лет -350  RUB  </t>
    </r>
    <r>
      <rPr>
        <u val="single"/>
        <sz val="11"/>
        <color indexed="8"/>
        <rFont val="Times New Roman"/>
        <family val="1"/>
      </rPr>
      <t>без питания.</t>
    </r>
  </si>
  <si>
    <t xml:space="preserve">Прожив.                  номер на 2 чел. </t>
  </si>
  <si>
    <t xml:space="preserve">будние проживание  номер     на 2  чел </t>
  </si>
  <si>
    <t xml:space="preserve"> Выходн проживание вых номер   на 2 чел 2 дня </t>
  </si>
  <si>
    <t xml:space="preserve"> Выходн проживание  номер   на 2 чел 1 день   </t>
  </si>
  <si>
    <t xml:space="preserve">Стандарт комфорт 2-х местный однокомнатный    </t>
  </si>
  <si>
    <t xml:space="preserve">2 кровати  тумбочка, шкаф, TV, холод, удобства. </t>
  </si>
  <si>
    <t xml:space="preserve">Стандарт комфорт            4 -х местный </t>
  </si>
  <si>
    <t xml:space="preserve">Дом 1 № 3 ,                               Дом 2 номер 1,2                         Дом 3 номер 1,2. </t>
  </si>
  <si>
    <t xml:space="preserve">Общая гостинная с камином,  две спальни в каждой двухпальная кровать  или 2 кровати и  удобства, </t>
  </si>
  <si>
    <t xml:space="preserve">Стандарт  номер                           2 -х местный однокомнатный </t>
  </si>
  <si>
    <t xml:space="preserve">Дом 16  над баней                     1 №1,№2, №3,                      удобства  на блоке </t>
  </si>
  <si>
    <t xml:space="preserve">№ 1 -2х спальная кровать , шкаф, TV, холод.     </t>
  </si>
  <si>
    <t xml:space="preserve"> № 2  - 3 кровати, тумбочка, шкаф, TV, холод. </t>
  </si>
  <si>
    <t xml:space="preserve">Люкс  Эксклюзив  4-х местный </t>
  </si>
  <si>
    <t xml:space="preserve">Дом 12 </t>
  </si>
  <si>
    <t xml:space="preserve">4 комнаты две спальни и две гостинный </t>
  </si>
  <si>
    <t xml:space="preserve"> Люкс 6 местный         VIP   </t>
  </si>
  <si>
    <t>Дом 14                                       Три 2-х местных спальни (сан. узел на 3 номера). Цена за 6 человек</t>
  </si>
  <si>
    <t xml:space="preserve">Полулюкс номер                     2 -х местный 2-х комнатный </t>
  </si>
  <si>
    <t xml:space="preserve"> Дом 4 № 1,2,3                        Дом 1 № 2</t>
  </si>
  <si>
    <t xml:space="preserve">Полулюкс коттедж                       2 х местный                        2-х комнатный </t>
  </si>
  <si>
    <t xml:space="preserve">Коттеджи 5, 6, 7, 10, 10А, 11, 13,15, 8                                  </t>
  </si>
  <si>
    <t xml:space="preserve">Шале на внутреннем озере    2 -х местный         2-х комнатный </t>
  </si>
  <si>
    <t xml:space="preserve">  2-х комнатный, Гостиная с мягкой мебелью, холодильник, набор посуды, эл.чайник, удобства(туалет, умывальник, душ ), спальня.</t>
  </si>
  <si>
    <t xml:space="preserve">Шале на внутреннем озере     2 -х местный  1-но комнатный </t>
  </si>
  <si>
    <t xml:space="preserve">Люкс на внутренем озере  2-х этажный,                 2 -х местный                    2-х комнатный                    </t>
  </si>
  <si>
    <t xml:space="preserve">Коттедж Озерный на первой  линии                 2-х местный </t>
  </si>
  <si>
    <t xml:space="preserve">Коттедж 17,18 Примерная  дата сдачи в эксплуатацию III квартал 2024 </t>
  </si>
  <si>
    <t xml:space="preserve">Коттедж  однокомнатный  с террасой.  Благоустроенный однокомнатный,   оснащенный современной мебелью и техникой (TV, холодильник, СВЧ ), разделенный на спальную и зону отдыха. </t>
  </si>
  <si>
    <t xml:space="preserve">Коттедж Озерный на второй   линии  2 -х этажный   2-х местный  </t>
  </si>
  <si>
    <t xml:space="preserve">Коттедж 19,20 Примрная дата сдачи в эксплуатацию IV квартал 2024 </t>
  </si>
  <si>
    <t xml:space="preserve">Коттедж  двухэтажный. 
На первом этаже  гостиная с камином с мягкой мебелью и  кухонной зоной. На втором этаже спальня с двуспальной кроватью. </t>
  </si>
  <si>
    <t xml:space="preserve">Эконом 2 -х местный                    1 -но  комнатный  </t>
  </si>
  <si>
    <t xml:space="preserve">Домик 9 </t>
  </si>
  <si>
    <t>Небольшой  деревянный домик ж Удобства на  территории. Две  кровати, тумбочка,электрический чайник, набор посуды, ТВ, холодильник</t>
  </si>
  <si>
    <t>Коттедж   26, 27, 28, 29, 30</t>
  </si>
  <si>
    <t>Коттедж  Дом 31</t>
  </si>
  <si>
    <t xml:space="preserve">14.06.2024  по  31.08.2024 </t>
  </si>
  <si>
    <t>Размещение в животными возможно  в отдельных  коттеджах категрии полулюкс5,6,7,8,13,11,15</t>
  </si>
  <si>
    <t>Администрация   оставляет за собой право отказа в проживании, если при бронировании прожиывание живтного не было согласованно.</t>
  </si>
  <si>
    <t>Проживание домашних животных в пансионате - 130,00 RUB  (три рубля 00 копеек)  в сутки до 30 см в холкею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</si>
</sst>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[$р.-423]"/>
    <numFmt numFmtId="174" formatCode="#,##0.00\ _₽"/>
    <numFmt numFmtId="175" formatCode="#,##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 ;\-#,##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i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3"/>
      <color theme="1"/>
      <name val="Times New Roman"/>
      <family val="1"/>
    </font>
    <font>
      <b/>
      <i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64" fillId="33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180" fontId="4" fillId="0" borderId="10" xfId="43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wrapText="1"/>
    </xf>
    <xf numFmtId="1" fontId="69" fillId="0" borderId="10" xfId="0" applyNumberFormat="1" applyFont="1" applyBorder="1" applyAlignment="1">
      <alignment horizontal="center" vertical="center" wrapText="1"/>
    </xf>
    <xf numFmtId="1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6" fillId="33" borderId="0" xfId="0" applyFont="1" applyFill="1" applyAlignment="1">
      <alignment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70" fontId="7" fillId="0" borderId="10" xfId="43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70" fontId="8" fillId="0" borderId="10" xfId="43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6" fillId="0" borderId="10" xfId="0" applyFont="1" applyFill="1" applyBorder="1" applyAlignment="1">
      <alignment horizontal="center" vertical="center" wrapText="1"/>
    </xf>
    <xf numFmtId="3" fontId="69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 wrapText="1"/>
    </xf>
    <xf numFmtId="180" fontId="4" fillId="0" borderId="0" xfId="43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70" fillId="0" borderId="1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66" fillId="33" borderId="0" xfId="0" applyFont="1" applyFill="1" applyAlignment="1">
      <alignment/>
    </xf>
    <xf numFmtId="0" fontId="6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6" fillId="33" borderId="0" xfId="0" applyFont="1" applyFill="1" applyAlignment="1">
      <alignment horizontal="left" wrapText="1"/>
    </xf>
    <xf numFmtId="0" fontId="66" fillId="33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71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69" fillId="0" borderId="11" xfId="0" applyFont="1" applyBorder="1" applyAlignment="1">
      <alignment/>
    </xf>
    <xf numFmtId="0" fontId="66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1" fontId="69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180" fontId="4" fillId="33" borderId="10" xfId="43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1" fontId="69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0" fontId="0" fillId="0" borderId="0" xfId="0" applyBorder="1" applyAlignment="1">
      <alignment/>
    </xf>
    <xf numFmtId="1" fontId="69" fillId="0" borderId="0" xfId="0" applyNumberFormat="1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 horizontal="center" vertical="center"/>
    </xf>
    <xf numFmtId="3" fontId="71" fillId="33" borderId="10" xfId="56" applyNumberFormat="1" applyFont="1" applyFill="1" applyBorder="1" applyAlignment="1">
      <alignment horizontal="center" vertical="center" wrapText="1"/>
    </xf>
    <xf numFmtId="0" fontId="73" fillId="33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/>
    </xf>
    <xf numFmtId="0" fontId="73" fillId="0" borderId="0" xfId="0" applyFont="1" applyFill="1" applyAlignment="1">
      <alignment/>
    </xf>
    <xf numFmtId="0" fontId="75" fillId="0" borderId="0" xfId="0" applyFont="1" applyAlignment="1">
      <alignment horizontal="left"/>
    </xf>
    <xf numFmtId="14" fontId="75" fillId="0" borderId="0" xfId="0" applyNumberFormat="1" applyFont="1" applyAlignment="1">
      <alignment horizontal="left"/>
    </xf>
    <xf numFmtId="0" fontId="76" fillId="0" borderId="10" xfId="0" applyFont="1" applyFill="1" applyBorder="1" applyAlignment="1">
      <alignment horizontal="center" vertical="center" wrapText="1"/>
    </xf>
    <xf numFmtId="170" fontId="12" fillId="0" borderId="10" xfId="43" applyFont="1" applyFill="1" applyBorder="1" applyAlignment="1">
      <alignment horizontal="center" vertical="center" wrapText="1"/>
    </xf>
    <xf numFmtId="9" fontId="10" fillId="33" borderId="10" xfId="56" applyFont="1" applyFill="1" applyBorder="1" applyAlignment="1">
      <alignment horizontal="center" wrapText="1"/>
    </xf>
    <xf numFmtId="9" fontId="10" fillId="33" borderId="10" xfId="56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wrapText="1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14" fontId="0" fillId="0" borderId="0" xfId="0" applyNumberFormat="1" applyAlignment="1">
      <alignment/>
    </xf>
    <xf numFmtId="0" fontId="71" fillId="33" borderId="0" xfId="0" applyFont="1" applyFill="1" applyBorder="1" applyAlignment="1">
      <alignment/>
    </xf>
    <xf numFmtId="0" fontId="71" fillId="33" borderId="0" xfId="0" applyFont="1" applyFill="1" applyBorder="1" applyAlignment="1">
      <alignment wrapText="1"/>
    </xf>
    <xf numFmtId="1" fontId="71" fillId="33" borderId="0" xfId="0" applyNumberFormat="1" applyFont="1" applyFill="1" applyBorder="1" applyAlignment="1">
      <alignment horizontal="center" vertical="center"/>
    </xf>
    <xf numFmtId="1" fontId="71" fillId="0" borderId="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/>
    </xf>
    <xf numFmtId="9" fontId="73" fillId="33" borderId="12" xfId="56" applyFont="1" applyFill="1" applyBorder="1" applyAlignment="1">
      <alignment horizontal="center" vertical="center" wrapText="1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0" xfId="56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wrapText="1"/>
    </xf>
    <xf numFmtId="0" fontId="7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7" fillId="0" borderId="0" xfId="0" applyFont="1" applyAlignment="1">
      <alignment/>
    </xf>
    <xf numFmtId="0" fontId="14" fillId="33" borderId="12" xfId="0" applyFont="1" applyFill="1" applyBorder="1" applyAlignment="1">
      <alignment wrapText="1"/>
    </xf>
    <xf numFmtId="0" fontId="71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vertical="center" wrapText="1"/>
    </xf>
    <xf numFmtId="0" fontId="71" fillId="33" borderId="12" xfId="0" applyFont="1" applyFill="1" applyBorder="1" applyAlignment="1">
      <alignment wrapText="1"/>
    </xf>
    <xf numFmtId="0" fontId="71" fillId="33" borderId="13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wrapText="1"/>
    </xf>
    <xf numFmtId="0" fontId="73" fillId="33" borderId="12" xfId="0" applyFont="1" applyFill="1" applyBorder="1" applyAlignment="1">
      <alignment vertical="center" wrapText="1"/>
    </xf>
    <xf numFmtId="0" fontId="7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77" fillId="0" borderId="10" xfId="0" applyFont="1" applyFill="1" applyBorder="1" applyAlignment="1">
      <alignment wrapText="1"/>
    </xf>
    <xf numFmtId="3" fontId="71" fillId="0" borderId="10" xfId="0" applyNumberFormat="1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3" fontId="78" fillId="33" borderId="10" xfId="0" applyNumberFormat="1" applyFont="1" applyFill="1" applyBorder="1" applyAlignment="1">
      <alignment horizontal="center" vertical="center"/>
    </xf>
    <xf numFmtId="3" fontId="66" fillId="33" borderId="10" xfId="0" applyNumberFormat="1" applyFont="1" applyFill="1" applyBorder="1" applyAlignment="1">
      <alignment horizontal="center" vertical="center" wrapText="1"/>
    </xf>
    <xf numFmtId="3" fontId="9" fillId="33" borderId="10" xfId="43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1" fontId="69" fillId="0" borderId="13" xfId="0" applyNumberFormat="1" applyFont="1" applyBorder="1" applyAlignment="1">
      <alignment horizontal="center" vertical="center"/>
    </xf>
    <xf numFmtId="1" fontId="69" fillId="0" borderId="15" xfId="0" applyNumberFormat="1" applyFont="1" applyBorder="1" applyAlignment="1">
      <alignment horizontal="center" vertical="center"/>
    </xf>
    <xf numFmtId="1" fontId="69" fillId="0" borderId="16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67" fillId="33" borderId="0" xfId="0" applyFont="1" applyFill="1" applyBorder="1" applyAlignment="1">
      <alignment horizontal="center" vertical="center" wrapText="1"/>
    </xf>
    <xf numFmtId="1" fontId="69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69" fillId="33" borderId="13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9" fillId="0" borderId="0" xfId="0" applyFont="1" applyAlignment="1">
      <alignment horizontal="center"/>
    </xf>
    <xf numFmtId="1" fontId="71" fillId="33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left"/>
    </xf>
    <xf numFmtId="0" fontId="75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140625" style="0" customWidth="1"/>
    <col min="2" max="2" width="27.00390625" style="0" customWidth="1"/>
    <col min="3" max="7" width="17.421875" style="0" customWidth="1"/>
    <col min="8" max="8" width="17.421875" style="23" customWidth="1"/>
    <col min="9" max="9" width="17.421875" style="0" customWidth="1"/>
  </cols>
  <sheetData>
    <row r="1" spans="1:9" ht="19.5">
      <c r="A1" s="158" t="s">
        <v>11</v>
      </c>
      <c r="B1" s="158"/>
      <c r="C1" s="158"/>
      <c r="D1" s="158"/>
      <c r="E1" s="158"/>
      <c r="F1" s="158"/>
      <c r="G1" s="158"/>
      <c r="H1" s="158"/>
      <c r="I1" s="2"/>
    </row>
    <row r="2" spans="1:9" ht="18.75">
      <c r="A2" s="159" t="s">
        <v>0</v>
      </c>
      <c r="B2" s="159"/>
      <c r="C2" s="159"/>
      <c r="D2" s="159"/>
      <c r="E2" s="159"/>
      <c r="F2" s="159"/>
      <c r="G2" s="159"/>
      <c r="H2" s="159"/>
      <c r="I2" s="3"/>
    </row>
    <row r="3" spans="1:9" ht="20.25">
      <c r="A3" s="160" t="s">
        <v>116</v>
      </c>
      <c r="B3" s="160"/>
      <c r="C3" s="160"/>
      <c r="D3" s="160"/>
      <c r="E3" s="160"/>
      <c r="F3" s="160"/>
      <c r="G3" s="160"/>
      <c r="H3" s="160"/>
      <c r="I3" s="4"/>
    </row>
    <row r="4" spans="1:8" ht="18.75">
      <c r="A4" s="5"/>
      <c r="B4" s="161" t="s">
        <v>12</v>
      </c>
      <c r="C4" s="161"/>
      <c r="D4" s="161"/>
      <c r="E4" s="161"/>
      <c r="F4" s="161"/>
      <c r="G4" s="161"/>
      <c r="H4" s="161"/>
    </row>
    <row r="5" spans="1:9" ht="102" customHeight="1">
      <c r="A5" s="5"/>
      <c r="B5" s="6" t="s">
        <v>13</v>
      </c>
      <c r="C5" s="7" t="s">
        <v>14</v>
      </c>
      <c r="D5" s="7" t="s">
        <v>15</v>
      </c>
      <c r="E5" s="27" t="s">
        <v>16</v>
      </c>
      <c r="F5" s="7" t="s">
        <v>95</v>
      </c>
      <c r="G5" s="7" t="s">
        <v>96</v>
      </c>
      <c r="H5" s="73" t="s">
        <v>82</v>
      </c>
      <c r="I5" s="8" t="s">
        <v>17</v>
      </c>
    </row>
    <row r="6" spans="1:9" ht="66.75" customHeight="1">
      <c r="A6" s="9"/>
      <c r="B6" s="10" t="s">
        <v>18</v>
      </c>
      <c r="C6" s="11" t="s">
        <v>19</v>
      </c>
      <c r="D6" s="59" t="s">
        <v>20</v>
      </c>
      <c r="E6" s="19">
        <v>1</v>
      </c>
      <c r="F6" s="11">
        <v>60</v>
      </c>
      <c r="G6" s="11">
        <v>70</v>
      </c>
      <c r="H6" s="66">
        <v>30</v>
      </c>
      <c r="I6" s="13">
        <v>0</v>
      </c>
    </row>
    <row r="7" spans="1:9" ht="79.5" customHeight="1">
      <c r="A7" s="9"/>
      <c r="B7" s="60" t="s">
        <v>13</v>
      </c>
      <c r="C7" s="7" t="s">
        <v>14</v>
      </c>
      <c r="D7" s="7" t="s">
        <v>15</v>
      </c>
      <c r="E7" s="61" t="s">
        <v>16</v>
      </c>
      <c r="F7" s="7" t="s">
        <v>107</v>
      </c>
      <c r="G7" s="7" t="s">
        <v>108</v>
      </c>
      <c r="H7" s="73" t="s">
        <v>83</v>
      </c>
      <c r="I7" s="8" t="s">
        <v>17</v>
      </c>
    </row>
    <row r="8" spans="1:9" ht="79.5" customHeight="1">
      <c r="A8" s="9"/>
      <c r="B8" s="14" t="s">
        <v>97</v>
      </c>
      <c r="C8" s="78" t="s">
        <v>99</v>
      </c>
      <c r="D8" s="78" t="s">
        <v>100</v>
      </c>
      <c r="E8" s="16">
        <v>2</v>
      </c>
      <c r="F8" s="16">
        <v>100</v>
      </c>
      <c r="G8" s="16">
        <v>150</v>
      </c>
      <c r="H8" s="67">
        <v>70</v>
      </c>
      <c r="I8" s="17">
        <v>0</v>
      </c>
    </row>
    <row r="9" spans="1:9" ht="108" customHeight="1">
      <c r="A9" s="9"/>
      <c r="B9" s="14" t="s">
        <v>113</v>
      </c>
      <c r="C9" s="78" t="s">
        <v>114</v>
      </c>
      <c r="D9" s="78" t="s">
        <v>115</v>
      </c>
      <c r="E9" s="72">
        <v>4</v>
      </c>
      <c r="F9" s="72">
        <v>196</v>
      </c>
      <c r="G9" s="72">
        <v>280</v>
      </c>
      <c r="H9" s="67">
        <v>130</v>
      </c>
      <c r="I9" s="67"/>
    </row>
    <row r="10" spans="1:9" ht="82.5" customHeight="1">
      <c r="A10" s="9"/>
      <c r="B10" s="14" t="s">
        <v>22</v>
      </c>
      <c r="C10" s="15" t="s">
        <v>98</v>
      </c>
      <c r="D10" s="62" t="s">
        <v>24</v>
      </c>
      <c r="E10" s="16">
        <v>2</v>
      </c>
      <c r="F10" s="16">
        <v>90</v>
      </c>
      <c r="G10" s="16">
        <v>128</v>
      </c>
      <c r="H10" s="67">
        <v>58</v>
      </c>
      <c r="I10" s="17">
        <v>0</v>
      </c>
    </row>
    <row r="11" spans="1:9" ht="63" customHeight="1">
      <c r="A11" s="9"/>
      <c r="B11" s="15" t="s">
        <v>25</v>
      </c>
      <c r="C11" s="15" t="s">
        <v>110</v>
      </c>
      <c r="D11" s="15" t="s">
        <v>24</v>
      </c>
      <c r="E11" s="16">
        <v>2</v>
      </c>
      <c r="F11" s="16">
        <v>92</v>
      </c>
      <c r="G11" s="16">
        <v>132</v>
      </c>
      <c r="H11" s="67">
        <v>60</v>
      </c>
      <c r="I11" s="17">
        <v>12</v>
      </c>
    </row>
    <row r="12" spans="1:9" ht="52.5" customHeight="1">
      <c r="A12" s="9"/>
      <c r="B12" s="141" t="s">
        <v>27</v>
      </c>
      <c r="C12" s="141" t="s">
        <v>101</v>
      </c>
      <c r="D12" s="62" t="s">
        <v>29</v>
      </c>
      <c r="E12" s="17">
        <v>2</v>
      </c>
      <c r="F12" s="16">
        <v>90</v>
      </c>
      <c r="G12" s="16">
        <v>128</v>
      </c>
      <c r="H12" s="67">
        <v>58</v>
      </c>
      <c r="I12" s="17">
        <v>0</v>
      </c>
    </row>
    <row r="13" spans="1:9" ht="51" customHeight="1">
      <c r="A13" s="9"/>
      <c r="B13" s="142"/>
      <c r="C13" s="142"/>
      <c r="D13" s="62" t="s">
        <v>30</v>
      </c>
      <c r="E13" s="17">
        <v>2</v>
      </c>
      <c r="F13" s="16">
        <v>90</v>
      </c>
      <c r="G13" s="16">
        <v>128</v>
      </c>
      <c r="H13" s="67">
        <v>58</v>
      </c>
      <c r="I13" s="17">
        <v>12</v>
      </c>
    </row>
    <row r="14" spans="1:9" ht="57.75" customHeight="1">
      <c r="A14" s="9"/>
      <c r="B14" s="143"/>
      <c r="C14" s="143"/>
      <c r="D14" s="62" t="s">
        <v>31</v>
      </c>
      <c r="E14" s="17">
        <v>2</v>
      </c>
      <c r="F14" s="16">
        <v>90</v>
      </c>
      <c r="G14" s="16">
        <v>128</v>
      </c>
      <c r="H14" s="67">
        <v>58</v>
      </c>
      <c r="I14" s="17">
        <v>12</v>
      </c>
    </row>
    <row r="15" spans="1:9" ht="39.75" customHeight="1">
      <c r="A15" s="9"/>
      <c r="B15" s="141" t="s">
        <v>91</v>
      </c>
      <c r="C15" s="144" t="s">
        <v>33</v>
      </c>
      <c r="D15" s="63" t="s">
        <v>34</v>
      </c>
      <c r="E15" s="17">
        <v>2</v>
      </c>
      <c r="F15" s="152">
        <v>350</v>
      </c>
      <c r="G15" s="152">
        <v>500</v>
      </c>
      <c r="H15" s="155">
        <v>230</v>
      </c>
      <c r="I15" s="147">
        <v>12</v>
      </c>
    </row>
    <row r="16" spans="1:9" ht="51" customHeight="1">
      <c r="A16" s="9"/>
      <c r="B16" s="142"/>
      <c r="C16" s="145"/>
      <c r="D16" s="62" t="s">
        <v>35</v>
      </c>
      <c r="E16" s="17">
        <v>2</v>
      </c>
      <c r="F16" s="153"/>
      <c r="G16" s="153"/>
      <c r="H16" s="156"/>
      <c r="I16" s="148"/>
    </row>
    <row r="17" spans="1:9" ht="51.75" customHeight="1">
      <c r="A17" s="9"/>
      <c r="B17" s="143"/>
      <c r="C17" s="146"/>
      <c r="D17" s="62" t="s">
        <v>36</v>
      </c>
      <c r="E17" s="17">
        <v>2</v>
      </c>
      <c r="F17" s="154"/>
      <c r="G17" s="154"/>
      <c r="H17" s="157"/>
      <c r="I17" s="149"/>
    </row>
    <row r="18" spans="1:9" ht="114" customHeight="1">
      <c r="A18" s="9"/>
      <c r="B18" s="15" t="s">
        <v>37</v>
      </c>
      <c r="C18" s="15" t="s">
        <v>111</v>
      </c>
      <c r="D18" s="62" t="s">
        <v>112</v>
      </c>
      <c r="E18" s="17">
        <v>2</v>
      </c>
      <c r="F18" s="67">
        <v>150</v>
      </c>
      <c r="G18" s="67">
        <v>220</v>
      </c>
      <c r="H18" s="67">
        <v>100</v>
      </c>
      <c r="I18" s="67">
        <v>20</v>
      </c>
    </row>
    <row r="19" spans="1:9" ht="114" customHeight="1">
      <c r="A19" s="9"/>
      <c r="B19" s="15" t="s">
        <v>37</v>
      </c>
      <c r="C19" s="15" t="s">
        <v>109</v>
      </c>
      <c r="D19" s="62" t="s">
        <v>39</v>
      </c>
      <c r="E19" s="17">
        <v>2</v>
      </c>
      <c r="F19" s="17">
        <v>165</v>
      </c>
      <c r="G19" s="17">
        <v>240</v>
      </c>
      <c r="H19" s="67">
        <v>110</v>
      </c>
      <c r="I19" s="17">
        <v>20</v>
      </c>
    </row>
    <row r="20" spans="1:9" ht="113.25" customHeight="1">
      <c r="A20" s="9"/>
      <c r="B20" s="15" t="s">
        <v>40</v>
      </c>
      <c r="C20" s="15" t="s">
        <v>84</v>
      </c>
      <c r="D20" s="62" t="s">
        <v>42</v>
      </c>
      <c r="E20" s="17">
        <v>2</v>
      </c>
      <c r="F20" s="17">
        <v>165</v>
      </c>
      <c r="G20" s="17">
        <v>240</v>
      </c>
      <c r="H20" s="67">
        <v>110</v>
      </c>
      <c r="I20" s="17">
        <v>20</v>
      </c>
    </row>
    <row r="21" spans="1:9" ht="112.5" customHeight="1">
      <c r="A21" s="9"/>
      <c r="B21" s="15" t="s">
        <v>43</v>
      </c>
      <c r="C21" s="15" t="s">
        <v>44</v>
      </c>
      <c r="D21" s="62" t="s">
        <v>45</v>
      </c>
      <c r="E21" s="67">
        <v>2</v>
      </c>
      <c r="F21" s="67">
        <v>190</v>
      </c>
      <c r="G21" s="67">
        <v>270</v>
      </c>
      <c r="H21" s="67">
        <v>120</v>
      </c>
      <c r="I21" s="67">
        <v>25</v>
      </c>
    </row>
    <row r="22" spans="1:9" ht="111.75" customHeight="1">
      <c r="A22" s="9"/>
      <c r="B22" s="15" t="s">
        <v>85</v>
      </c>
      <c r="C22" s="15" t="s">
        <v>86</v>
      </c>
      <c r="D22" s="62" t="s">
        <v>87</v>
      </c>
      <c r="E22" s="67">
        <v>2</v>
      </c>
      <c r="F22" s="67">
        <v>200</v>
      </c>
      <c r="G22" s="67">
        <v>280</v>
      </c>
      <c r="H22" s="67">
        <v>125</v>
      </c>
      <c r="I22" s="67">
        <v>25</v>
      </c>
    </row>
    <row r="23" spans="1:9" ht="114" customHeight="1">
      <c r="A23" s="9"/>
      <c r="B23" s="18" t="s">
        <v>47</v>
      </c>
      <c r="C23" s="18" t="s">
        <v>2</v>
      </c>
      <c r="D23" s="62" t="s">
        <v>88</v>
      </c>
      <c r="E23" s="67">
        <v>2</v>
      </c>
      <c r="F23" s="67">
        <v>60</v>
      </c>
      <c r="G23" s="67">
        <v>85</v>
      </c>
      <c r="H23" s="67">
        <v>40</v>
      </c>
      <c r="I23" s="67"/>
    </row>
    <row r="24" spans="1:9" ht="133.5" customHeight="1">
      <c r="A24" s="9"/>
      <c r="B24" s="15" t="s">
        <v>49</v>
      </c>
      <c r="C24" s="18" t="s">
        <v>50</v>
      </c>
      <c r="D24" s="62" t="s">
        <v>89</v>
      </c>
      <c r="E24" s="67">
        <v>2</v>
      </c>
      <c r="F24" s="67">
        <v>60</v>
      </c>
      <c r="G24" s="67">
        <v>85</v>
      </c>
      <c r="H24" s="67">
        <v>40</v>
      </c>
      <c r="I24" s="67">
        <v>10</v>
      </c>
    </row>
    <row r="25" spans="1:9" ht="51.75" customHeight="1">
      <c r="A25" s="9"/>
      <c r="B25" s="18" t="s">
        <v>52</v>
      </c>
      <c r="C25" s="64" t="s">
        <v>53</v>
      </c>
      <c r="D25" s="62" t="s">
        <v>1</v>
      </c>
      <c r="E25" s="67">
        <v>2</v>
      </c>
      <c r="F25" s="67">
        <v>60</v>
      </c>
      <c r="G25" s="67">
        <v>85</v>
      </c>
      <c r="H25" s="67">
        <v>40</v>
      </c>
      <c r="I25" s="67"/>
    </row>
    <row r="26" spans="1:9" ht="30" customHeight="1">
      <c r="A26" s="9"/>
      <c r="B26" s="150" t="s">
        <v>54</v>
      </c>
      <c r="C26" s="150"/>
      <c r="D26" s="150"/>
      <c r="E26" s="150"/>
      <c r="F26" s="150"/>
      <c r="G26" s="150"/>
      <c r="H26" s="150"/>
      <c r="I26" s="150"/>
    </row>
    <row r="27" spans="1:9" ht="71.25">
      <c r="A27" s="9"/>
      <c r="B27" s="6" t="s">
        <v>13</v>
      </c>
      <c r="C27" s="28"/>
      <c r="D27" s="28" t="s">
        <v>15</v>
      </c>
      <c r="E27" s="6" t="s">
        <v>16</v>
      </c>
      <c r="F27" s="7" t="s">
        <v>107</v>
      </c>
      <c r="G27" s="7" t="s">
        <v>108</v>
      </c>
      <c r="H27" s="74" t="s">
        <v>90</v>
      </c>
      <c r="I27" s="30" t="s">
        <v>17</v>
      </c>
    </row>
    <row r="28" spans="1:12" ht="45.75" customHeight="1">
      <c r="A28" s="9"/>
      <c r="B28" s="68" t="s">
        <v>104</v>
      </c>
      <c r="C28" s="36" t="s">
        <v>105</v>
      </c>
      <c r="D28" s="36" t="s">
        <v>106</v>
      </c>
      <c r="E28" s="69">
        <v>1</v>
      </c>
      <c r="F28" s="66">
        <v>42</v>
      </c>
      <c r="G28" s="66">
        <v>60</v>
      </c>
      <c r="H28" s="66">
        <v>30</v>
      </c>
      <c r="I28" s="70">
        <v>0</v>
      </c>
      <c r="J28" s="76"/>
      <c r="K28" s="76"/>
      <c r="L28" s="76"/>
    </row>
    <row r="29" spans="1:12" ht="99">
      <c r="A29" s="9"/>
      <c r="B29" s="15" t="s">
        <v>55</v>
      </c>
      <c r="C29" s="15" t="s">
        <v>102</v>
      </c>
      <c r="D29" s="15" t="s">
        <v>57</v>
      </c>
      <c r="E29" s="66">
        <v>2</v>
      </c>
      <c r="F29" s="66">
        <v>55</v>
      </c>
      <c r="G29" s="66">
        <v>110</v>
      </c>
      <c r="H29" s="71">
        <v>50</v>
      </c>
      <c r="I29" s="71">
        <v>0</v>
      </c>
      <c r="J29" s="76"/>
      <c r="K29" s="76"/>
      <c r="L29" s="76"/>
    </row>
    <row r="30" spans="1:12" ht="60">
      <c r="A30" s="9"/>
      <c r="B30" s="65" t="s">
        <v>103</v>
      </c>
      <c r="C30" s="15" t="s">
        <v>92</v>
      </c>
      <c r="D30" s="65" t="s">
        <v>94</v>
      </c>
      <c r="E30" s="66">
        <v>2</v>
      </c>
      <c r="F30" s="72">
        <v>90</v>
      </c>
      <c r="G30" s="72">
        <v>128</v>
      </c>
      <c r="H30" s="67">
        <v>58</v>
      </c>
      <c r="I30" s="67">
        <v>0</v>
      </c>
      <c r="J30" s="76"/>
      <c r="K30" s="76"/>
      <c r="L30" s="76"/>
    </row>
    <row r="31" spans="1:12" ht="99">
      <c r="A31" s="9"/>
      <c r="B31" s="15" t="s">
        <v>58</v>
      </c>
      <c r="C31" s="15" t="s">
        <v>93</v>
      </c>
      <c r="D31" s="15" t="s">
        <v>60</v>
      </c>
      <c r="E31" s="19">
        <v>2</v>
      </c>
      <c r="F31" s="16">
        <v>80</v>
      </c>
      <c r="G31" s="16">
        <v>120</v>
      </c>
      <c r="H31" s="67">
        <v>55</v>
      </c>
      <c r="I31" s="17">
        <v>0</v>
      </c>
      <c r="J31" s="76"/>
      <c r="K31" s="76"/>
      <c r="L31" s="76"/>
    </row>
    <row r="32" spans="1:12" ht="115.5">
      <c r="A32" s="9"/>
      <c r="B32" s="15" t="s">
        <v>43</v>
      </c>
      <c r="C32" s="18" t="s">
        <v>61</v>
      </c>
      <c r="D32" s="15" t="s">
        <v>62</v>
      </c>
      <c r="E32" s="12">
        <v>2</v>
      </c>
      <c r="F32" s="17">
        <v>160</v>
      </c>
      <c r="G32" s="17">
        <v>230</v>
      </c>
      <c r="H32" s="67">
        <v>240</v>
      </c>
      <c r="I32" s="67">
        <v>105</v>
      </c>
      <c r="J32" s="77"/>
      <c r="K32" s="76"/>
      <c r="L32" s="76"/>
    </row>
    <row r="33" spans="1:8" ht="15">
      <c r="A33" s="5"/>
      <c r="B33" s="5"/>
      <c r="C33" s="5"/>
      <c r="D33" s="5"/>
      <c r="E33" s="5"/>
      <c r="F33" s="5"/>
      <c r="G33" s="5"/>
      <c r="H33" s="24"/>
    </row>
    <row r="34" spans="1:8" ht="14.25" customHeight="1">
      <c r="A34" s="20" t="s">
        <v>67</v>
      </c>
      <c r="B34" s="20"/>
      <c r="C34" s="20"/>
      <c r="D34" s="20"/>
      <c r="E34" s="20"/>
      <c r="F34" s="20"/>
      <c r="G34" s="20"/>
      <c r="H34" s="24"/>
    </row>
    <row r="35" spans="1:8" s="1" customFormat="1" ht="17.25" customHeight="1">
      <c r="A35" s="21" t="s">
        <v>68</v>
      </c>
      <c r="B35" s="21"/>
      <c r="C35" s="21"/>
      <c r="D35" s="21"/>
      <c r="E35" s="21"/>
      <c r="F35" s="21"/>
      <c r="G35" s="21"/>
      <c r="H35" s="75"/>
    </row>
    <row r="36" spans="1:8" s="1" customFormat="1" ht="15" customHeight="1">
      <c r="A36" s="21" t="s">
        <v>10</v>
      </c>
      <c r="B36" s="21"/>
      <c r="C36" s="21"/>
      <c r="D36" s="21"/>
      <c r="E36" s="21"/>
      <c r="F36" s="21"/>
      <c r="G36" s="21"/>
      <c r="H36" s="75"/>
    </row>
    <row r="37" spans="1:8" s="1" customFormat="1" ht="15.75" customHeight="1">
      <c r="A37" s="21" t="s">
        <v>69</v>
      </c>
      <c r="B37" s="21"/>
      <c r="C37" s="21"/>
      <c r="D37" s="21"/>
      <c r="E37" s="21"/>
      <c r="F37" s="21"/>
      <c r="G37" s="21"/>
      <c r="H37" s="75"/>
    </row>
    <row r="38" spans="1:8" s="23" customFormat="1" ht="12.75" customHeight="1">
      <c r="A38" s="22" t="s">
        <v>81</v>
      </c>
      <c r="B38" s="22"/>
      <c r="C38" s="22"/>
      <c r="D38" s="22"/>
      <c r="E38" s="22"/>
      <c r="F38" s="22"/>
      <c r="G38" s="22"/>
      <c r="H38" s="22"/>
    </row>
    <row r="39" spans="1:8" s="23" customFormat="1" ht="12.75" customHeight="1">
      <c r="A39" s="151" t="s">
        <v>9</v>
      </c>
      <c r="B39" s="151"/>
      <c r="C39" s="151"/>
      <c r="D39" s="151"/>
      <c r="E39" s="151"/>
      <c r="F39" s="151"/>
      <c r="G39" s="151"/>
      <c r="H39" s="151"/>
    </row>
    <row r="40" spans="1:8" s="23" customFormat="1" ht="18" customHeight="1">
      <c r="A40" s="24" t="s">
        <v>3</v>
      </c>
      <c r="B40" s="22"/>
      <c r="C40" s="24"/>
      <c r="D40" s="24"/>
      <c r="E40" s="24"/>
      <c r="F40" s="24"/>
      <c r="G40" s="24"/>
      <c r="H40" s="24"/>
    </row>
    <row r="41" spans="1:8" s="23" customFormat="1" ht="24" customHeight="1">
      <c r="A41" s="24" t="s">
        <v>4</v>
      </c>
      <c r="B41" s="24"/>
      <c r="C41" s="24"/>
      <c r="D41" s="24"/>
      <c r="E41" s="24"/>
      <c r="F41" s="24"/>
      <c r="G41" s="24"/>
      <c r="H41" s="24"/>
    </row>
    <row r="42" spans="1:8" s="23" customFormat="1" ht="17.25" customHeight="1">
      <c r="A42" s="24" t="s">
        <v>5</v>
      </c>
      <c r="B42" s="24"/>
      <c r="C42" s="24"/>
      <c r="D42" s="24"/>
      <c r="E42" s="24"/>
      <c r="F42" s="24"/>
      <c r="G42" s="24"/>
      <c r="H42" s="24"/>
    </row>
    <row r="43" spans="1:8" ht="21" customHeight="1">
      <c r="A43" s="20" t="s">
        <v>6</v>
      </c>
      <c r="B43" s="20"/>
      <c r="C43" s="20"/>
      <c r="D43" s="20"/>
      <c r="E43" s="20"/>
      <c r="F43" s="20"/>
      <c r="G43" s="20"/>
      <c r="H43" s="24"/>
    </row>
    <row r="44" spans="1:8" ht="15.75" customHeight="1">
      <c r="A44" s="20" t="s">
        <v>7</v>
      </c>
      <c r="B44" s="20"/>
      <c r="C44" s="20"/>
      <c r="D44" s="20"/>
      <c r="E44" s="20"/>
      <c r="F44" s="20"/>
      <c r="G44" s="20"/>
      <c r="H44" s="24"/>
    </row>
    <row r="45" spans="1:8" ht="19.5" customHeight="1">
      <c r="A45" s="25" t="s">
        <v>8</v>
      </c>
      <c r="B45" s="25"/>
      <c r="C45" s="25"/>
      <c r="D45" s="26"/>
      <c r="E45" s="26"/>
      <c r="F45" s="26"/>
      <c r="G45" s="26"/>
      <c r="H45" s="52"/>
    </row>
  </sheetData>
  <sheetProtection/>
  <mergeCells count="14">
    <mergeCell ref="A1:H1"/>
    <mergeCell ref="A2:H2"/>
    <mergeCell ref="A3:H3"/>
    <mergeCell ref="B4:H4"/>
    <mergeCell ref="B12:B14"/>
    <mergeCell ref="C12:C14"/>
    <mergeCell ref="B15:B17"/>
    <mergeCell ref="C15:C17"/>
    <mergeCell ref="I15:I17"/>
    <mergeCell ref="B26:I26"/>
    <mergeCell ref="A39:H39"/>
    <mergeCell ref="F15:F17"/>
    <mergeCell ref="H15:H17"/>
    <mergeCell ref="G15:G17"/>
  </mergeCells>
  <printOptions/>
  <pageMargins left="0.1968503937007874" right="0.11811023622047245" top="0.1968503937007874" bottom="0.1968503937007874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A28" sqref="A28:G28"/>
    </sheetView>
  </sheetViews>
  <sheetFormatPr defaultColWidth="9.140625" defaultRowHeight="15"/>
  <cols>
    <col min="1" max="1" width="1.7109375" style="0" customWidth="1"/>
    <col min="2" max="2" width="25.421875" style="0" customWidth="1"/>
    <col min="3" max="3" width="18.57421875" style="54" customWidth="1"/>
    <col min="4" max="4" width="25.421875" style="0" customWidth="1"/>
    <col min="5" max="5" width="6.57421875" style="0" customWidth="1"/>
    <col min="6" max="6" width="8.57421875" style="0" customWidth="1"/>
    <col min="7" max="7" width="11.00390625" style="0" customWidth="1"/>
  </cols>
  <sheetData>
    <row r="1" spans="1:8" ht="19.5">
      <c r="A1" s="158" t="s">
        <v>75</v>
      </c>
      <c r="B1" s="158"/>
      <c r="C1" s="158"/>
      <c r="D1" s="158"/>
      <c r="E1" s="158"/>
      <c r="F1" s="158"/>
      <c r="G1" s="158"/>
      <c r="H1" s="2"/>
    </row>
    <row r="2" spans="1:8" ht="18.75">
      <c r="A2" s="159" t="s">
        <v>0</v>
      </c>
      <c r="B2" s="159"/>
      <c r="C2" s="159"/>
      <c r="D2" s="159"/>
      <c r="E2" s="159"/>
      <c r="F2" s="159"/>
      <c r="G2" s="159"/>
      <c r="H2" s="3"/>
    </row>
    <row r="3" spans="1:8" ht="20.25">
      <c r="A3" s="160" t="s">
        <v>71</v>
      </c>
      <c r="B3" s="160"/>
      <c r="C3" s="160"/>
      <c r="D3" s="160"/>
      <c r="E3" s="160"/>
      <c r="F3" s="160"/>
      <c r="G3" s="160"/>
      <c r="H3" s="4"/>
    </row>
    <row r="4" spans="1:7" ht="18.75">
      <c r="A4" s="5"/>
      <c r="B4" s="161" t="s">
        <v>12</v>
      </c>
      <c r="C4" s="161"/>
      <c r="D4" s="161"/>
      <c r="E4" s="161"/>
      <c r="F4" s="161"/>
      <c r="G4" s="161"/>
    </row>
    <row r="5" spans="1:7" ht="86.25" customHeight="1">
      <c r="A5" s="5"/>
      <c r="B5" s="6" t="s">
        <v>13</v>
      </c>
      <c r="C5" s="44" t="s">
        <v>14</v>
      </c>
      <c r="D5" s="7" t="s">
        <v>15</v>
      </c>
      <c r="E5" s="27" t="s">
        <v>16</v>
      </c>
      <c r="F5" s="7" t="s">
        <v>70</v>
      </c>
      <c r="G5" s="8" t="s">
        <v>17</v>
      </c>
    </row>
    <row r="6" spans="1:7" ht="53.25" customHeight="1">
      <c r="A6" s="9"/>
      <c r="B6" s="10" t="s">
        <v>18</v>
      </c>
      <c r="C6" s="45" t="s">
        <v>19</v>
      </c>
      <c r="D6" s="36" t="s">
        <v>20</v>
      </c>
      <c r="E6" s="19">
        <v>1</v>
      </c>
      <c r="F6" s="11" t="e">
        <f>SUM(РБ!#REF!/100*112*30)</f>
        <v>#REF!</v>
      </c>
      <c r="G6" s="13">
        <v>0</v>
      </c>
    </row>
    <row r="7" spans="1:7" ht="88.5" customHeight="1">
      <c r="A7" s="9"/>
      <c r="B7" s="6" t="s">
        <v>13</v>
      </c>
      <c r="C7" s="46" t="s">
        <v>14</v>
      </c>
      <c r="D7" s="28" t="s">
        <v>15</v>
      </c>
      <c r="E7" s="27" t="s">
        <v>16</v>
      </c>
      <c r="F7" s="28" t="s">
        <v>74</v>
      </c>
      <c r="G7" s="30" t="s">
        <v>17</v>
      </c>
    </row>
    <row r="8" spans="1:7" ht="60" customHeight="1">
      <c r="A8" s="9"/>
      <c r="B8" s="14" t="s">
        <v>22</v>
      </c>
      <c r="C8" s="34" t="s">
        <v>23</v>
      </c>
      <c r="D8" s="34" t="s">
        <v>24</v>
      </c>
      <c r="E8" s="16">
        <v>2</v>
      </c>
      <c r="F8" s="37" t="e">
        <f>SUM(РБ!#REF!/100*112*30)</f>
        <v>#REF!</v>
      </c>
      <c r="G8" s="17">
        <v>0</v>
      </c>
    </row>
    <row r="9" spans="1:7" ht="56.25" customHeight="1">
      <c r="A9" s="9"/>
      <c r="B9" s="15" t="s">
        <v>25</v>
      </c>
      <c r="C9" s="34" t="s">
        <v>26</v>
      </c>
      <c r="D9" s="34" t="s">
        <v>24</v>
      </c>
      <c r="E9" s="16">
        <v>2</v>
      </c>
      <c r="F9" s="37" t="e">
        <f>SUM(РБ!#REF!/100*112*30)</f>
        <v>#REF!</v>
      </c>
      <c r="G9" s="17" t="e">
        <f>SUM(РБ!#REF!)/100*112*30</f>
        <v>#REF!</v>
      </c>
    </row>
    <row r="10" spans="1:7" ht="46.5" customHeight="1">
      <c r="A10" s="9"/>
      <c r="B10" s="141" t="s">
        <v>27</v>
      </c>
      <c r="C10" s="162" t="s">
        <v>28</v>
      </c>
      <c r="D10" s="34" t="s">
        <v>29</v>
      </c>
      <c r="E10" s="17">
        <v>2</v>
      </c>
      <c r="F10" s="37" t="e">
        <f>SUM(РБ!#REF!/100*112*30)</f>
        <v>#REF!</v>
      </c>
      <c r="G10" s="17"/>
    </row>
    <row r="11" spans="1:7" ht="51" customHeight="1">
      <c r="A11" s="9"/>
      <c r="B11" s="142"/>
      <c r="C11" s="163"/>
      <c r="D11" s="34" t="s">
        <v>30</v>
      </c>
      <c r="E11" s="17">
        <v>2</v>
      </c>
      <c r="F11" s="37" t="e">
        <f>SUM(РБ!#REF!/100*112*30)</f>
        <v>#REF!</v>
      </c>
      <c r="G11" s="17" t="e">
        <f>SUM(РБ!#REF!)/100*112*30</f>
        <v>#REF!</v>
      </c>
    </row>
    <row r="12" spans="1:7" ht="47.25" customHeight="1">
      <c r="A12" s="9"/>
      <c r="B12" s="143"/>
      <c r="C12" s="164"/>
      <c r="D12" s="34" t="s">
        <v>31</v>
      </c>
      <c r="E12" s="17">
        <v>2</v>
      </c>
      <c r="F12" s="37" t="e">
        <f>SUM(РБ!#REF!/100*112*30)</f>
        <v>#REF!</v>
      </c>
      <c r="G12" s="17" t="e">
        <f>SUM(РБ!#REF!)/100*112*30</f>
        <v>#REF!</v>
      </c>
    </row>
    <row r="13" spans="1:7" ht="34.5" customHeight="1">
      <c r="A13" s="9"/>
      <c r="B13" s="141" t="s">
        <v>32</v>
      </c>
      <c r="C13" s="165" t="s">
        <v>33</v>
      </c>
      <c r="D13" s="35" t="s">
        <v>34</v>
      </c>
      <c r="E13" s="17">
        <v>2</v>
      </c>
      <c r="F13" s="37" t="e">
        <f>SUM(РБ!#REF!/100*112*30)</f>
        <v>#REF!</v>
      </c>
      <c r="G13" s="147">
        <v>336.00000000000006</v>
      </c>
    </row>
    <row r="14" spans="1:7" ht="35.25" customHeight="1">
      <c r="A14" s="9"/>
      <c r="B14" s="142"/>
      <c r="C14" s="166"/>
      <c r="D14" s="34" t="s">
        <v>35</v>
      </c>
      <c r="E14" s="17">
        <v>2</v>
      </c>
      <c r="F14" s="37" t="e">
        <f>SUM(РБ!#REF!/100*112*30)</f>
        <v>#REF!</v>
      </c>
      <c r="G14" s="148"/>
    </row>
    <row r="15" spans="1:7" ht="36" customHeight="1">
      <c r="A15" s="9"/>
      <c r="B15" s="143"/>
      <c r="C15" s="167"/>
      <c r="D15" s="34" t="s">
        <v>36</v>
      </c>
      <c r="E15" s="17">
        <v>2</v>
      </c>
      <c r="F15" s="37" t="e">
        <f>SUM(РБ!#REF!/100*112*30)</f>
        <v>#REF!</v>
      </c>
      <c r="G15" s="149"/>
    </row>
    <row r="16" spans="1:7" ht="90.75" customHeight="1">
      <c r="A16" s="9"/>
      <c r="B16" s="15" t="s">
        <v>37</v>
      </c>
      <c r="C16" s="34" t="s">
        <v>38</v>
      </c>
      <c r="D16" s="34" t="s">
        <v>39</v>
      </c>
      <c r="E16" s="17">
        <v>2</v>
      </c>
      <c r="F16" s="37" t="e">
        <f>SUM(РБ!#REF!/100*112*30)</f>
        <v>#REF!</v>
      </c>
      <c r="G16" s="17" t="e">
        <f>SUM(РБ!#REF!)/100*112*30</f>
        <v>#REF!</v>
      </c>
    </row>
    <row r="17" spans="1:7" ht="108.75" customHeight="1">
      <c r="A17" s="9"/>
      <c r="B17" s="15" t="s">
        <v>40</v>
      </c>
      <c r="C17" s="34" t="s">
        <v>41</v>
      </c>
      <c r="D17" s="34" t="s">
        <v>42</v>
      </c>
      <c r="E17" s="17">
        <v>2</v>
      </c>
      <c r="F17" s="37" t="e">
        <f>SUM(РБ!#REF!/100*112*30)</f>
        <v>#REF!</v>
      </c>
      <c r="G17" s="17" t="e">
        <f>SUM(РБ!#REF!)/100*112*30</f>
        <v>#REF!</v>
      </c>
    </row>
    <row r="18" spans="1:7" ht="107.25" customHeight="1">
      <c r="A18" s="9"/>
      <c r="B18" s="15" t="s">
        <v>43</v>
      </c>
      <c r="C18" s="34" t="s">
        <v>44</v>
      </c>
      <c r="D18" s="34" t="s">
        <v>45</v>
      </c>
      <c r="E18" s="17">
        <v>2</v>
      </c>
      <c r="F18" s="37" t="e">
        <f>SUM(РБ!#REF!/100*112*30)</f>
        <v>#REF!</v>
      </c>
      <c r="G18" s="17" t="e">
        <f>SUM(РБ!#REF!)/100*112*30</f>
        <v>#REF!</v>
      </c>
    </row>
    <row r="19" spans="1:7" ht="123" customHeight="1">
      <c r="A19" s="9"/>
      <c r="B19" s="15" t="s">
        <v>46</v>
      </c>
      <c r="C19" s="34" t="s">
        <v>73</v>
      </c>
      <c r="D19" s="34" t="s">
        <v>72</v>
      </c>
      <c r="E19" s="17">
        <v>2</v>
      </c>
      <c r="F19" s="37" t="e">
        <f>SUM(РБ!#REF!/100*112*30)</f>
        <v>#REF!</v>
      </c>
      <c r="G19" s="17" t="e">
        <f>SUM(РБ!#REF!)/100*112*30</f>
        <v>#REF!</v>
      </c>
    </row>
    <row r="20" spans="1:7" ht="105" customHeight="1">
      <c r="A20" s="9"/>
      <c r="B20" s="18" t="s">
        <v>47</v>
      </c>
      <c r="C20" s="47" t="s">
        <v>2</v>
      </c>
      <c r="D20" s="34" t="s">
        <v>48</v>
      </c>
      <c r="E20" s="17">
        <v>2</v>
      </c>
      <c r="F20" s="37" t="e">
        <f>SUM(РБ!#REF!/100*112*30)</f>
        <v>#REF!</v>
      </c>
      <c r="G20" s="17"/>
    </row>
    <row r="21" spans="1:7" ht="104.25" customHeight="1">
      <c r="A21" s="9"/>
      <c r="B21" s="18" t="s">
        <v>49</v>
      </c>
      <c r="C21" s="48" t="s">
        <v>50</v>
      </c>
      <c r="D21" s="34" t="s">
        <v>51</v>
      </c>
      <c r="E21" s="17">
        <v>2</v>
      </c>
      <c r="F21" s="37" t="e">
        <f>SUM(РБ!#REF!/100*112*30)</f>
        <v>#REF!</v>
      </c>
      <c r="G21" s="17" t="e">
        <f>SUM(РБ!#REF!)/100*112*30</f>
        <v>#REF!</v>
      </c>
    </row>
    <row r="22" spans="1:7" ht="48" customHeight="1">
      <c r="A22" s="9"/>
      <c r="B22" s="18" t="s">
        <v>52</v>
      </c>
      <c r="C22" s="49" t="s">
        <v>53</v>
      </c>
      <c r="D22" s="34" t="s">
        <v>1</v>
      </c>
      <c r="E22" s="17">
        <v>2</v>
      </c>
      <c r="F22" s="37" t="e">
        <f>SUM(РБ!#REF!/100*112*30)</f>
        <v>#REF!</v>
      </c>
      <c r="G22" s="17"/>
    </row>
    <row r="23" spans="1:7" ht="30" customHeight="1">
      <c r="A23" s="9"/>
      <c r="B23" s="150" t="s">
        <v>54</v>
      </c>
      <c r="C23" s="150"/>
      <c r="D23" s="150"/>
      <c r="E23" s="150"/>
      <c r="F23" s="150"/>
      <c r="G23" s="150"/>
    </row>
    <row r="24" spans="1:7" ht="110.25">
      <c r="A24" s="9"/>
      <c r="B24" s="31" t="s">
        <v>13</v>
      </c>
      <c r="C24" s="50" t="s">
        <v>14</v>
      </c>
      <c r="D24" s="29" t="s">
        <v>15</v>
      </c>
      <c r="E24" s="32" t="s">
        <v>16</v>
      </c>
      <c r="F24" s="29" t="s">
        <v>21</v>
      </c>
      <c r="G24" s="33" t="s">
        <v>17</v>
      </c>
    </row>
    <row r="25" spans="1:7" ht="60">
      <c r="A25" s="9"/>
      <c r="B25" s="15" t="s">
        <v>55</v>
      </c>
      <c r="C25" s="34" t="s">
        <v>56</v>
      </c>
      <c r="D25" s="34" t="s">
        <v>57</v>
      </c>
      <c r="E25" s="19">
        <v>2</v>
      </c>
      <c r="F25" s="37" t="e">
        <f>SUM(РБ!#REF!/100*112*30)</f>
        <v>#REF!</v>
      </c>
      <c r="G25" s="12">
        <v>0</v>
      </c>
    </row>
    <row r="26" spans="1:7" ht="50.25" customHeight="1">
      <c r="A26" s="9"/>
      <c r="B26" s="15" t="s">
        <v>58</v>
      </c>
      <c r="C26" s="34" t="s">
        <v>59</v>
      </c>
      <c r="D26" s="34" t="s">
        <v>60</v>
      </c>
      <c r="E26" s="19">
        <v>2</v>
      </c>
      <c r="F26" s="37" t="e">
        <f>SUM(РБ!#REF!/100*112*30)</f>
        <v>#REF!</v>
      </c>
      <c r="G26" s="17" t="e">
        <f>SUM(РБ!#REF!)/100*112*30</f>
        <v>#REF!</v>
      </c>
    </row>
    <row r="27" spans="1:7" ht="51.75" customHeight="1">
      <c r="A27" s="9"/>
      <c r="B27" s="15" t="s">
        <v>43</v>
      </c>
      <c r="C27" s="48" t="s">
        <v>61</v>
      </c>
      <c r="D27" s="34" t="s">
        <v>62</v>
      </c>
      <c r="E27" s="12">
        <v>2</v>
      </c>
      <c r="F27" s="37" t="e">
        <f>SUM(РБ!#REF!/100*112*30)</f>
        <v>#REF!</v>
      </c>
      <c r="G27" s="17" t="e">
        <f>SUM(РБ!#REF!)/100*112*30</f>
        <v>#REF!</v>
      </c>
    </row>
    <row r="28" spans="1:7" ht="24" customHeight="1">
      <c r="A28" s="168" t="s">
        <v>63</v>
      </c>
      <c r="B28" s="168"/>
      <c r="C28" s="168"/>
      <c r="D28" s="168"/>
      <c r="E28" s="168"/>
      <c r="F28" s="168"/>
      <c r="G28" s="168"/>
    </row>
    <row r="29" spans="1:7" ht="69" customHeight="1">
      <c r="A29" s="9"/>
      <c r="B29" s="12" t="s">
        <v>64</v>
      </c>
      <c r="C29" s="45" t="s">
        <v>65</v>
      </c>
      <c r="D29" s="36" t="s">
        <v>66</v>
      </c>
      <c r="E29" s="12">
        <v>1</v>
      </c>
      <c r="F29" s="37" t="e">
        <f>SUM(РБ!#REF!/100*112*30)</f>
        <v>#REF!</v>
      </c>
      <c r="G29" s="13">
        <v>0</v>
      </c>
    </row>
    <row r="30" spans="1:7" ht="17.25" customHeight="1">
      <c r="A30" s="9"/>
      <c r="B30" s="38"/>
      <c r="C30" s="51"/>
      <c r="D30" s="42"/>
      <c r="E30" s="38"/>
      <c r="F30" s="42"/>
      <c r="G30" s="41"/>
    </row>
    <row r="31" spans="1:10" ht="12.75" customHeight="1">
      <c r="A31" s="20" t="s">
        <v>76</v>
      </c>
      <c r="B31" s="20"/>
      <c r="C31" s="26"/>
      <c r="D31" s="20"/>
      <c r="E31" s="20"/>
      <c r="F31" s="20"/>
      <c r="G31" s="20"/>
      <c r="H31" s="20"/>
      <c r="I31" s="20"/>
      <c r="J31" s="5"/>
    </row>
    <row r="32" spans="1:10" s="1" customFormat="1" ht="12.75" customHeight="1">
      <c r="A32" s="21" t="s">
        <v>77</v>
      </c>
      <c r="B32" s="21"/>
      <c r="C32" s="25"/>
      <c r="D32" s="21"/>
      <c r="E32" s="21"/>
      <c r="F32" s="21"/>
      <c r="G32" s="21"/>
      <c r="H32" s="21"/>
      <c r="I32" s="21"/>
      <c r="J32" s="43"/>
    </row>
    <row r="33" spans="1:10" s="1" customFormat="1" ht="12.75" customHeight="1">
      <c r="A33" s="21" t="s">
        <v>78</v>
      </c>
      <c r="B33" s="21"/>
      <c r="C33" s="25"/>
      <c r="D33" s="21"/>
      <c r="E33" s="21"/>
      <c r="F33" s="21"/>
      <c r="G33" s="21"/>
      <c r="H33" s="21"/>
      <c r="I33" s="21"/>
      <c r="J33" s="43"/>
    </row>
    <row r="34" spans="1:10" s="1" customFormat="1" ht="12.75" customHeight="1">
      <c r="A34" s="21" t="s">
        <v>79</v>
      </c>
      <c r="B34" s="21"/>
      <c r="C34" s="25"/>
      <c r="D34" s="21"/>
      <c r="E34" s="21"/>
      <c r="F34" s="21"/>
      <c r="G34" s="21"/>
      <c r="H34" s="21"/>
      <c r="I34" s="21"/>
      <c r="J34" s="43"/>
    </row>
    <row r="35" spans="1:10" s="23" customFormat="1" ht="12.75" customHeight="1">
      <c r="A35" s="22" t="s">
        <v>80</v>
      </c>
      <c r="B35" s="22"/>
      <c r="C35" s="52"/>
      <c r="D35" s="22"/>
      <c r="E35" s="22"/>
      <c r="F35" s="22"/>
      <c r="G35" s="22"/>
      <c r="H35" s="22"/>
      <c r="I35" s="22"/>
      <c r="J35" s="24"/>
    </row>
    <row r="36" spans="1:10" s="23" customFormat="1" ht="12.75" customHeight="1">
      <c r="A36" s="151" t="s">
        <v>9</v>
      </c>
      <c r="B36" s="151"/>
      <c r="C36" s="151"/>
      <c r="D36" s="151"/>
      <c r="E36" s="151"/>
      <c r="F36" s="151"/>
      <c r="G36" s="151"/>
      <c r="H36" s="151"/>
      <c r="I36" s="151"/>
      <c r="J36" s="24"/>
    </row>
    <row r="37" spans="1:10" s="23" customFormat="1" ht="12.75" customHeight="1">
      <c r="A37" s="24" t="s">
        <v>3</v>
      </c>
      <c r="B37" s="55"/>
      <c r="C37" s="56"/>
      <c r="D37" s="56"/>
      <c r="E37" s="56"/>
      <c r="F37" s="56"/>
      <c r="G37" s="56"/>
      <c r="H37" s="56"/>
      <c r="I37" s="56"/>
      <c r="J37" s="24"/>
    </row>
    <row r="38" spans="1:10" s="23" customFormat="1" ht="12.75" customHeight="1">
      <c r="A38" s="24" t="s">
        <v>4</v>
      </c>
      <c r="B38" s="56"/>
      <c r="C38" s="56"/>
      <c r="D38" s="56"/>
      <c r="E38" s="56"/>
      <c r="F38" s="56"/>
      <c r="G38" s="56"/>
      <c r="H38" s="56"/>
      <c r="I38" s="56"/>
      <c r="J38" s="24"/>
    </row>
    <row r="39" spans="1:10" s="23" customFormat="1" ht="12.75" customHeight="1">
      <c r="A39" s="24" t="s">
        <v>5</v>
      </c>
      <c r="B39" s="56"/>
      <c r="C39" s="56"/>
      <c r="D39" s="56"/>
      <c r="E39" s="56"/>
      <c r="F39" s="56"/>
      <c r="G39" s="56"/>
      <c r="H39" s="56"/>
      <c r="I39" s="56"/>
      <c r="J39" s="24"/>
    </row>
    <row r="40" spans="1:10" ht="12.75" customHeight="1">
      <c r="A40" s="20" t="s">
        <v>6</v>
      </c>
      <c r="B40" s="57"/>
      <c r="C40" s="57"/>
      <c r="D40" s="57"/>
      <c r="E40" s="57"/>
      <c r="F40" s="57"/>
      <c r="G40" s="57"/>
      <c r="H40" s="57"/>
      <c r="I40" s="57"/>
      <c r="J40" s="5"/>
    </row>
    <row r="41" spans="1:10" ht="12.75" customHeight="1">
      <c r="A41" s="20" t="s">
        <v>7</v>
      </c>
      <c r="B41" s="57"/>
      <c r="C41" s="57"/>
      <c r="D41" s="57"/>
      <c r="E41" s="57"/>
      <c r="F41" s="57"/>
      <c r="G41" s="57"/>
      <c r="H41" s="57"/>
      <c r="I41" s="57"/>
      <c r="J41" s="5"/>
    </row>
    <row r="42" spans="1:10" ht="12.75" customHeight="1">
      <c r="A42" s="25" t="s">
        <v>8</v>
      </c>
      <c r="B42" s="58"/>
      <c r="C42" s="58"/>
      <c r="D42" s="57"/>
      <c r="E42" s="57"/>
      <c r="F42" s="57"/>
      <c r="G42" s="57"/>
      <c r="H42" s="57"/>
      <c r="I42" s="57"/>
      <c r="J42" s="5"/>
    </row>
    <row r="45" spans="1:7" ht="69" customHeight="1">
      <c r="A45" s="9"/>
      <c r="B45" s="38"/>
      <c r="C45" s="53"/>
      <c r="D45" s="39"/>
      <c r="E45" s="38"/>
      <c r="F45" s="40"/>
      <c r="G45" s="41"/>
    </row>
  </sheetData>
  <sheetProtection/>
  <mergeCells count="12">
    <mergeCell ref="A36:I36"/>
    <mergeCell ref="B13:B15"/>
    <mergeCell ref="C13:C15"/>
    <mergeCell ref="G13:G15"/>
    <mergeCell ref="B23:G23"/>
    <mergeCell ref="A28:G28"/>
    <mergeCell ref="A1:G1"/>
    <mergeCell ref="A2:G2"/>
    <mergeCell ref="A3:G3"/>
    <mergeCell ref="B4:G4"/>
    <mergeCell ref="B10:B12"/>
    <mergeCell ref="C10:C12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SheetLayoutView="100" zoomScalePageLayoutView="0" workbookViewId="0" topLeftCell="A31">
      <selection activeCell="H41" sqref="H41"/>
    </sheetView>
  </sheetViews>
  <sheetFormatPr defaultColWidth="9.140625" defaultRowHeight="15"/>
  <cols>
    <col min="1" max="1" width="5.00390625" style="0" customWidth="1"/>
    <col min="2" max="2" width="32.8515625" style="0" customWidth="1"/>
    <col min="3" max="4" width="27.00390625" style="0" customWidth="1"/>
    <col min="5" max="5" width="7.28125" style="0" customWidth="1"/>
    <col min="6" max="11" width="9.28125" style="0" customWidth="1"/>
    <col min="12" max="21" width="8.421875" style="0" customWidth="1"/>
  </cols>
  <sheetData>
    <row r="1" spans="4:6" ht="15">
      <c r="D1" s="94"/>
      <c r="E1" s="92"/>
      <c r="F1" s="92"/>
    </row>
    <row r="2" spans="4:6" ht="15">
      <c r="D2" s="94"/>
      <c r="E2" s="93"/>
      <c r="F2" s="93"/>
    </row>
    <row r="3" spans="4:6" ht="15">
      <c r="D3" s="94"/>
      <c r="E3" s="92"/>
      <c r="F3" s="92"/>
    </row>
    <row r="4" spans="4:8" ht="15">
      <c r="D4" s="95"/>
      <c r="F4" s="85"/>
      <c r="G4" s="86"/>
      <c r="H4" s="85"/>
    </row>
    <row r="5" spans="1:7" ht="19.5">
      <c r="A5" s="158" t="s">
        <v>117</v>
      </c>
      <c r="B5" s="158"/>
      <c r="C5" s="158"/>
      <c r="D5" s="158"/>
      <c r="E5" s="158"/>
      <c r="F5" s="158"/>
      <c r="G5" s="2"/>
    </row>
    <row r="6" spans="1:7" ht="18.75">
      <c r="A6" s="159" t="s">
        <v>0</v>
      </c>
      <c r="B6" s="159"/>
      <c r="C6" s="159"/>
      <c r="D6" s="159"/>
      <c r="E6" s="159"/>
      <c r="F6" s="159"/>
      <c r="G6" s="3"/>
    </row>
    <row r="7" spans="1:6" ht="19.5">
      <c r="A7" s="170" t="s">
        <v>159</v>
      </c>
      <c r="B7" s="170"/>
      <c r="C7" s="170"/>
      <c r="D7" s="170"/>
      <c r="E7" s="170"/>
      <c r="F7" s="170"/>
    </row>
    <row r="8" spans="1:6" ht="18.75">
      <c r="A8" s="5"/>
      <c r="B8" s="161" t="s">
        <v>12</v>
      </c>
      <c r="C8" s="161"/>
      <c r="D8" s="161"/>
      <c r="E8" s="161"/>
      <c r="F8" s="161"/>
    </row>
    <row r="9" spans="1:11" ht="92.25" customHeight="1">
      <c r="A9" s="5"/>
      <c r="B9" s="27" t="s">
        <v>13</v>
      </c>
      <c r="C9" s="7" t="s">
        <v>14</v>
      </c>
      <c r="D9" s="7" t="s">
        <v>15</v>
      </c>
      <c r="E9" s="27" t="s">
        <v>16</v>
      </c>
      <c r="F9" s="87" t="s">
        <v>122</v>
      </c>
      <c r="G9" s="88" t="s">
        <v>17</v>
      </c>
      <c r="K9" s="108"/>
    </row>
    <row r="10" spans="1:17" ht="60.75" customHeight="1">
      <c r="A10" s="111"/>
      <c r="B10" s="89" t="s">
        <v>126</v>
      </c>
      <c r="C10" s="90" t="s">
        <v>99</v>
      </c>
      <c r="D10" s="112" t="s">
        <v>127</v>
      </c>
      <c r="E10" s="80">
        <v>2</v>
      </c>
      <c r="F10" s="129">
        <v>5347</v>
      </c>
      <c r="G10" s="130">
        <v>640</v>
      </c>
      <c r="H10" s="113"/>
      <c r="I10" s="113"/>
      <c r="J10" s="76"/>
      <c r="K10" s="76"/>
      <c r="L10" s="76"/>
      <c r="M10" s="76"/>
      <c r="N10" s="76"/>
      <c r="O10" s="76"/>
      <c r="P10" s="76"/>
      <c r="Q10" s="76"/>
    </row>
    <row r="11" spans="1:17" ht="51">
      <c r="A11" s="111"/>
      <c r="B11" s="90" t="s">
        <v>128</v>
      </c>
      <c r="C11" s="90" t="s">
        <v>129</v>
      </c>
      <c r="D11" s="112" t="s">
        <v>130</v>
      </c>
      <c r="E11" s="80">
        <v>4</v>
      </c>
      <c r="F11" s="130">
        <v>10350</v>
      </c>
      <c r="G11" s="130">
        <v>640</v>
      </c>
      <c r="H11" s="114"/>
      <c r="I11" s="113"/>
      <c r="J11" s="76"/>
      <c r="K11" s="76"/>
      <c r="L11" s="76"/>
      <c r="M11" s="76"/>
      <c r="N11" s="76"/>
      <c r="O11" s="76"/>
      <c r="P11" s="76"/>
      <c r="Q11" s="76"/>
    </row>
    <row r="12" spans="1:17" s="23" customFormat="1" ht="33.75" customHeight="1">
      <c r="A12" s="111"/>
      <c r="B12" s="177" t="s">
        <v>131</v>
      </c>
      <c r="C12" s="180" t="s">
        <v>132</v>
      </c>
      <c r="D12" s="115" t="s">
        <v>133</v>
      </c>
      <c r="E12" s="79">
        <v>2</v>
      </c>
      <c r="F12" s="131">
        <v>3795</v>
      </c>
      <c r="G12" s="130">
        <v>0</v>
      </c>
      <c r="H12" s="116"/>
      <c r="I12" s="98"/>
      <c r="J12" s="76"/>
      <c r="K12" s="76"/>
      <c r="L12" s="76"/>
      <c r="M12" s="76"/>
      <c r="N12" s="117"/>
      <c r="O12" s="117"/>
      <c r="P12" s="117"/>
      <c r="Q12" s="117"/>
    </row>
    <row r="13" spans="1:17" s="23" customFormat="1" ht="33.75" customHeight="1">
      <c r="A13" s="111"/>
      <c r="B13" s="178"/>
      <c r="C13" s="178"/>
      <c r="D13" s="115" t="s">
        <v>134</v>
      </c>
      <c r="E13" s="79">
        <v>2</v>
      </c>
      <c r="F13" s="131">
        <v>3795</v>
      </c>
      <c r="G13" s="130">
        <v>640</v>
      </c>
      <c r="H13" s="116"/>
      <c r="I13" s="98"/>
      <c r="J13" s="76"/>
      <c r="K13" s="76"/>
      <c r="L13" s="76"/>
      <c r="M13" s="76"/>
      <c r="N13" s="117"/>
      <c r="O13" s="117"/>
      <c r="P13" s="117"/>
      <c r="Q13" s="117"/>
    </row>
    <row r="14" spans="1:17" s="23" customFormat="1" ht="33.75" customHeight="1">
      <c r="A14" s="111"/>
      <c r="B14" s="179"/>
      <c r="C14" s="179"/>
      <c r="D14" s="115" t="s">
        <v>31</v>
      </c>
      <c r="E14" s="79">
        <v>2</v>
      </c>
      <c r="F14" s="131">
        <v>3795</v>
      </c>
      <c r="G14" s="130">
        <v>640</v>
      </c>
      <c r="H14" s="116"/>
      <c r="I14" s="98"/>
      <c r="J14" s="76"/>
      <c r="K14" s="76"/>
      <c r="L14" s="76"/>
      <c r="M14" s="76"/>
      <c r="N14" s="117"/>
      <c r="O14" s="117"/>
      <c r="P14" s="117"/>
      <c r="Q14" s="117"/>
    </row>
    <row r="15" spans="1:17" s="23" customFormat="1" ht="33.75" customHeight="1">
      <c r="A15" s="111"/>
      <c r="B15" s="109" t="s">
        <v>135</v>
      </c>
      <c r="C15" s="109" t="s">
        <v>136</v>
      </c>
      <c r="D15" s="115" t="s">
        <v>137</v>
      </c>
      <c r="E15" s="79">
        <v>4</v>
      </c>
      <c r="F15" s="130">
        <v>13800</v>
      </c>
      <c r="G15" s="130">
        <v>1725</v>
      </c>
      <c r="H15" s="116"/>
      <c r="I15" s="98"/>
      <c r="J15" s="76"/>
      <c r="K15" s="76"/>
      <c r="L15" s="76"/>
      <c r="M15" s="76"/>
      <c r="N15" s="117"/>
      <c r="O15" s="117"/>
      <c r="P15" s="117"/>
      <c r="Q15" s="117"/>
    </row>
    <row r="16" spans="1:17" ht="33.75" customHeight="1">
      <c r="A16" s="118"/>
      <c r="B16" s="174" t="s">
        <v>138</v>
      </c>
      <c r="C16" s="175" t="s">
        <v>139</v>
      </c>
      <c r="D16" s="119" t="s">
        <v>34</v>
      </c>
      <c r="E16" s="79">
        <v>2</v>
      </c>
      <c r="F16" s="176">
        <v>14145</v>
      </c>
      <c r="G16" s="176">
        <v>860</v>
      </c>
      <c r="H16" s="169"/>
      <c r="I16" s="169"/>
      <c r="J16" s="76"/>
      <c r="K16" s="76"/>
      <c r="L16" s="76"/>
      <c r="M16" s="76"/>
      <c r="N16" s="76"/>
      <c r="O16" s="76"/>
      <c r="P16" s="76"/>
      <c r="Q16" s="76"/>
    </row>
    <row r="17" spans="1:17" ht="33.75" customHeight="1">
      <c r="A17" s="118"/>
      <c r="B17" s="174"/>
      <c r="C17" s="175"/>
      <c r="D17" s="115" t="s">
        <v>35</v>
      </c>
      <c r="E17" s="79">
        <v>2</v>
      </c>
      <c r="F17" s="176"/>
      <c r="G17" s="176"/>
      <c r="H17" s="169"/>
      <c r="I17" s="169"/>
      <c r="J17" s="76"/>
      <c r="K17" s="76"/>
      <c r="L17" s="76"/>
      <c r="M17" s="76"/>
      <c r="N17" s="76"/>
      <c r="O17" s="76"/>
      <c r="P17" s="76"/>
      <c r="Q17" s="76"/>
    </row>
    <row r="18" spans="1:17" ht="33.75" customHeight="1">
      <c r="A18" s="118"/>
      <c r="B18" s="174"/>
      <c r="C18" s="175"/>
      <c r="D18" s="115" t="s">
        <v>36</v>
      </c>
      <c r="E18" s="79">
        <v>2</v>
      </c>
      <c r="F18" s="176"/>
      <c r="G18" s="176"/>
      <c r="H18" s="169"/>
      <c r="I18" s="169"/>
      <c r="J18" s="76"/>
      <c r="K18" s="76"/>
      <c r="L18" s="76"/>
      <c r="M18" s="76"/>
      <c r="N18" s="76"/>
      <c r="O18" s="76"/>
      <c r="P18" s="76"/>
      <c r="Q18" s="76"/>
    </row>
    <row r="19" spans="1:17" ht="69.75" customHeight="1">
      <c r="A19" s="118"/>
      <c r="B19" s="91" t="s">
        <v>140</v>
      </c>
      <c r="C19" s="109" t="s">
        <v>141</v>
      </c>
      <c r="D19" s="115" t="s">
        <v>112</v>
      </c>
      <c r="E19" s="120">
        <v>2</v>
      </c>
      <c r="F19" s="140">
        <v>6210</v>
      </c>
      <c r="G19" s="130">
        <v>860</v>
      </c>
      <c r="H19" s="116"/>
      <c r="I19" s="98"/>
      <c r="J19" s="76"/>
      <c r="K19" s="76"/>
      <c r="L19" s="76"/>
      <c r="M19" s="76"/>
      <c r="N19" s="76"/>
      <c r="O19" s="76"/>
      <c r="P19" s="76"/>
      <c r="Q19" s="76"/>
    </row>
    <row r="20" spans="1:17" ht="81" customHeight="1">
      <c r="A20" s="118"/>
      <c r="B20" s="91" t="s">
        <v>142</v>
      </c>
      <c r="C20" s="109" t="s">
        <v>143</v>
      </c>
      <c r="D20" s="115" t="s">
        <v>39</v>
      </c>
      <c r="E20" s="79">
        <v>2</v>
      </c>
      <c r="F20" s="132">
        <v>6555</v>
      </c>
      <c r="G20" s="130">
        <v>860</v>
      </c>
      <c r="H20" s="116"/>
      <c r="I20" s="98"/>
      <c r="J20" s="76"/>
      <c r="K20" s="76"/>
      <c r="L20" s="76"/>
      <c r="M20" s="76"/>
      <c r="N20" s="76"/>
      <c r="O20" s="76"/>
      <c r="P20" s="76"/>
      <c r="Q20" s="76"/>
    </row>
    <row r="21" spans="1:17" ht="110.25">
      <c r="A21" s="118"/>
      <c r="B21" s="109" t="s">
        <v>144</v>
      </c>
      <c r="C21" s="121" t="s">
        <v>157</v>
      </c>
      <c r="D21" s="122" t="s">
        <v>145</v>
      </c>
      <c r="E21" s="79">
        <v>2</v>
      </c>
      <c r="F21" s="133">
        <v>7075</v>
      </c>
      <c r="G21" s="134">
        <v>860</v>
      </c>
      <c r="H21" s="98"/>
      <c r="I21" s="98"/>
      <c r="J21" s="76"/>
      <c r="K21" s="76"/>
      <c r="L21" s="76"/>
      <c r="M21" s="76"/>
      <c r="N21" s="76"/>
      <c r="O21" s="76"/>
      <c r="P21" s="76"/>
      <c r="Q21" s="76"/>
    </row>
    <row r="22" spans="1:17" ht="64.5">
      <c r="A22" s="118"/>
      <c r="B22" s="109" t="s">
        <v>146</v>
      </c>
      <c r="C22" s="109" t="s">
        <v>158</v>
      </c>
      <c r="D22" s="115" t="s">
        <v>45</v>
      </c>
      <c r="E22" s="79">
        <v>2</v>
      </c>
      <c r="F22" s="132">
        <v>6555</v>
      </c>
      <c r="G22" s="130">
        <v>860</v>
      </c>
      <c r="H22" s="116"/>
      <c r="I22" s="98"/>
      <c r="J22" s="76"/>
      <c r="K22" s="76"/>
      <c r="L22" s="76"/>
      <c r="M22" s="76"/>
      <c r="N22" s="76"/>
      <c r="O22" s="76"/>
      <c r="P22" s="76"/>
      <c r="Q22" s="76"/>
    </row>
    <row r="23" spans="1:17" ht="81" customHeight="1">
      <c r="A23" s="118"/>
      <c r="B23" s="109" t="s">
        <v>147</v>
      </c>
      <c r="C23" s="123" t="s">
        <v>86</v>
      </c>
      <c r="D23" s="124" t="s">
        <v>87</v>
      </c>
      <c r="E23" s="79">
        <v>2</v>
      </c>
      <c r="F23" s="134">
        <v>8280</v>
      </c>
      <c r="G23" s="133">
        <v>1035</v>
      </c>
      <c r="H23" s="98"/>
      <c r="I23" s="98"/>
      <c r="J23" s="76"/>
      <c r="K23" s="76"/>
      <c r="L23" s="76"/>
      <c r="M23" s="76"/>
      <c r="N23" s="76"/>
      <c r="O23" s="76"/>
      <c r="P23" s="76"/>
      <c r="Q23" s="76"/>
    </row>
    <row r="24" spans="1:17" ht="100.5" customHeight="1">
      <c r="A24" s="118"/>
      <c r="B24" s="110" t="s">
        <v>148</v>
      </c>
      <c r="C24" s="110" t="s">
        <v>149</v>
      </c>
      <c r="D24" s="125" t="s">
        <v>150</v>
      </c>
      <c r="E24" s="79">
        <v>2</v>
      </c>
      <c r="F24" s="134">
        <v>11385</v>
      </c>
      <c r="G24" s="131">
        <v>960</v>
      </c>
      <c r="H24" s="126"/>
      <c r="I24" s="76"/>
      <c r="J24" s="76"/>
      <c r="K24" s="76"/>
      <c r="L24" s="76"/>
      <c r="M24" s="127"/>
      <c r="N24" s="76"/>
      <c r="O24" s="76"/>
      <c r="P24" s="76"/>
      <c r="Q24" s="76"/>
    </row>
    <row r="25" spans="1:17" ht="109.5" customHeight="1">
      <c r="A25" s="118"/>
      <c r="B25" s="110" t="s">
        <v>151</v>
      </c>
      <c r="C25" s="110" t="s">
        <v>152</v>
      </c>
      <c r="D25" s="125" t="s">
        <v>153</v>
      </c>
      <c r="E25" s="79">
        <v>2</v>
      </c>
      <c r="F25" s="134">
        <v>12075</v>
      </c>
      <c r="G25" s="131">
        <v>960</v>
      </c>
      <c r="H25" s="126"/>
      <c r="I25" s="76"/>
      <c r="J25" s="76"/>
      <c r="K25" s="76"/>
      <c r="L25" s="76"/>
      <c r="M25" s="127"/>
      <c r="N25" s="76"/>
      <c r="O25" s="76"/>
      <c r="P25" s="76"/>
      <c r="Q25" s="76"/>
    </row>
    <row r="26" spans="1:17" ht="67.5" customHeight="1">
      <c r="A26" s="118"/>
      <c r="B26" s="110" t="s">
        <v>154</v>
      </c>
      <c r="C26" s="110" t="s">
        <v>155</v>
      </c>
      <c r="D26" s="128" t="s">
        <v>156</v>
      </c>
      <c r="E26" s="79">
        <v>1</v>
      </c>
      <c r="F26" s="131">
        <v>3795</v>
      </c>
      <c r="G26" s="131"/>
      <c r="H26" s="98"/>
      <c r="I26" s="98"/>
      <c r="J26" s="76"/>
      <c r="K26" s="76"/>
      <c r="L26" s="76"/>
      <c r="M26" s="76"/>
      <c r="N26" s="76"/>
      <c r="O26" s="76"/>
      <c r="P26" s="76"/>
      <c r="Q26" s="76"/>
    </row>
    <row r="27" spans="1:9" ht="67.5" customHeight="1">
      <c r="A27" s="9"/>
      <c r="B27" s="171" t="s">
        <v>54</v>
      </c>
      <c r="C27" s="171"/>
      <c r="D27" s="171"/>
      <c r="E27" s="171"/>
      <c r="F27" s="171"/>
      <c r="G27" s="171"/>
      <c r="H27" s="171"/>
      <c r="I27" s="171"/>
    </row>
    <row r="28" spans="1:9" ht="91.5" customHeight="1">
      <c r="A28" s="9"/>
      <c r="B28" s="172" t="s">
        <v>13</v>
      </c>
      <c r="C28" s="173"/>
      <c r="D28" s="28" t="s">
        <v>15</v>
      </c>
      <c r="E28" s="27" t="s">
        <v>16</v>
      </c>
      <c r="F28" s="7" t="s">
        <v>125</v>
      </c>
      <c r="G28" s="7" t="s">
        <v>124</v>
      </c>
      <c r="H28" s="73" t="s">
        <v>123</v>
      </c>
      <c r="I28" s="8" t="s">
        <v>17</v>
      </c>
    </row>
    <row r="29" spans="1:9" ht="53.25" customHeight="1">
      <c r="A29" s="9"/>
      <c r="B29" s="107" t="s">
        <v>104</v>
      </c>
      <c r="C29" s="36" t="s">
        <v>105</v>
      </c>
      <c r="D29" s="36" t="s">
        <v>106</v>
      </c>
      <c r="E29" s="103">
        <v>1</v>
      </c>
      <c r="F29" s="136">
        <v>2110</v>
      </c>
      <c r="G29" s="136">
        <v>1925</v>
      </c>
      <c r="H29" s="136">
        <v>1690</v>
      </c>
      <c r="I29" s="137">
        <v>0</v>
      </c>
    </row>
    <row r="30" spans="1:9" ht="53.25" customHeight="1">
      <c r="A30" s="9"/>
      <c r="B30" s="102" t="s">
        <v>55</v>
      </c>
      <c r="C30" s="100" t="s">
        <v>102</v>
      </c>
      <c r="D30" s="100" t="s">
        <v>57</v>
      </c>
      <c r="E30" s="104">
        <v>2</v>
      </c>
      <c r="F30" s="136">
        <v>3080</v>
      </c>
      <c r="G30" s="136">
        <v>2840</v>
      </c>
      <c r="H30" s="138">
        <v>2345</v>
      </c>
      <c r="I30" s="135">
        <v>770</v>
      </c>
    </row>
    <row r="31" spans="1:9" ht="53.25" customHeight="1">
      <c r="A31" s="9"/>
      <c r="B31" s="106" t="s">
        <v>103</v>
      </c>
      <c r="C31" s="100" t="s">
        <v>92</v>
      </c>
      <c r="D31" s="105" t="s">
        <v>94</v>
      </c>
      <c r="E31" s="104">
        <v>2</v>
      </c>
      <c r="F31" s="136">
        <v>4040</v>
      </c>
      <c r="G31" s="136">
        <v>3050</v>
      </c>
      <c r="H31" s="139">
        <v>3380</v>
      </c>
      <c r="I31" s="135">
        <v>770</v>
      </c>
    </row>
    <row r="32" spans="1:9" ht="53.25" customHeight="1">
      <c r="A32" s="9"/>
      <c r="B32" s="102" t="s">
        <v>58</v>
      </c>
      <c r="C32" s="100" t="s">
        <v>93</v>
      </c>
      <c r="D32" s="100" t="s">
        <v>60</v>
      </c>
      <c r="E32" s="104">
        <v>2</v>
      </c>
      <c r="F32" s="136">
        <v>3850</v>
      </c>
      <c r="G32" s="136">
        <v>3380</v>
      </c>
      <c r="H32" s="138">
        <v>2960</v>
      </c>
      <c r="I32" s="135">
        <v>770</v>
      </c>
    </row>
    <row r="33" spans="1:9" ht="53.25" customHeight="1">
      <c r="A33" s="9"/>
      <c r="B33" s="102" t="s">
        <v>43</v>
      </c>
      <c r="C33" s="101" t="s">
        <v>61</v>
      </c>
      <c r="D33" s="100" t="s">
        <v>62</v>
      </c>
      <c r="E33" s="68">
        <v>2</v>
      </c>
      <c r="F33" s="138">
        <v>6730</v>
      </c>
      <c r="G33" s="138">
        <v>6150</v>
      </c>
      <c r="H33" s="138">
        <v>5500</v>
      </c>
      <c r="I33" s="138">
        <v>825</v>
      </c>
    </row>
    <row r="34" spans="1:7" ht="14.25" customHeight="1">
      <c r="A34" s="20" t="s">
        <v>121</v>
      </c>
      <c r="B34" s="96"/>
      <c r="C34" s="96"/>
      <c r="D34" s="97"/>
      <c r="E34" s="98"/>
      <c r="F34" s="99"/>
      <c r="G34" s="98"/>
    </row>
    <row r="35" spans="1:9" s="1" customFormat="1" ht="17.25" customHeight="1">
      <c r="A35" s="21" t="s">
        <v>118</v>
      </c>
      <c r="B35" s="96"/>
      <c r="C35" s="96"/>
      <c r="D35" s="97"/>
      <c r="E35" s="98"/>
      <c r="F35" s="99"/>
      <c r="G35" s="98"/>
      <c r="H35"/>
      <c r="I35"/>
    </row>
    <row r="36" spans="1:9" s="1" customFormat="1" ht="15" customHeight="1">
      <c r="A36" s="21" t="s">
        <v>119</v>
      </c>
      <c r="B36" s="96"/>
      <c r="C36" s="96"/>
      <c r="D36" s="97"/>
      <c r="E36" s="98"/>
      <c r="F36" s="99"/>
      <c r="G36" s="98"/>
      <c r="H36"/>
      <c r="I36"/>
    </row>
    <row r="37" spans="1:9" s="1" customFormat="1" ht="15.75" customHeight="1">
      <c r="A37" s="21" t="s">
        <v>120</v>
      </c>
      <c r="B37" s="96"/>
      <c r="C37" s="96"/>
      <c r="D37" s="97"/>
      <c r="E37" s="98"/>
      <c r="F37" s="99"/>
      <c r="G37" s="98"/>
      <c r="H37"/>
      <c r="I37"/>
    </row>
    <row r="38" spans="1:9" s="23" customFormat="1" ht="12.75" customHeight="1">
      <c r="A38" s="22" t="s">
        <v>162</v>
      </c>
      <c r="B38" s="96"/>
      <c r="C38" s="96"/>
      <c r="D38" s="97"/>
      <c r="E38" s="98"/>
      <c r="F38" s="99"/>
      <c r="G38" s="98"/>
      <c r="H38"/>
      <c r="I38"/>
    </row>
    <row r="39" spans="1:9" s="23" customFormat="1" ht="21.75" customHeight="1">
      <c r="A39" s="183" t="s">
        <v>160</v>
      </c>
      <c r="B39" s="183"/>
      <c r="C39" s="183"/>
      <c r="D39" s="183"/>
      <c r="E39" s="183"/>
      <c r="F39" s="183"/>
      <c r="G39" s="183"/>
      <c r="H39"/>
      <c r="I39"/>
    </row>
    <row r="40" spans="1:9" s="23" customFormat="1" ht="18" customHeight="1">
      <c r="A40" s="81" t="s">
        <v>3</v>
      </c>
      <c r="B40" s="96"/>
      <c r="C40" s="96"/>
      <c r="D40" s="97"/>
      <c r="E40" s="98"/>
      <c r="F40" s="99"/>
      <c r="G40" s="98"/>
      <c r="H40"/>
      <c r="I40"/>
    </row>
    <row r="41" spans="1:9" s="23" customFormat="1" ht="24" customHeight="1">
      <c r="A41" s="81" t="s">
        <v>4</v>
      </c>
      <c r="B41" s="20"/>
      <c r="C41" s="20"/>
      <c r="D41" s="20"/>
      <c r="E41" s="20"/>
      <c r="F41" s="20"/>
      <c r="G41"/>
      <c r="H41"/>
      <c r="I41"/>
    </row>
    <row r="42" spans="1:9" s="23" customFormat="1" ht="17.25" customHeight="1">
      <c r="A42" s="81" t="s">
        <v>5</v>
      </c>
      <c r="B42" s="20"/>
      <c r="C42" s="21"/>
      <c r="D42" s="21"/>
      <c r="E42" s="21"/>
      <c r="F42" s="21"/>
      <c r="G42" s="1"/>
      <c r="H42" s="1"/>
      <c r="I42" s="1"/>
    </row>
    <row r="43" spans="1:9" ht="21" customHeight="1">
      <c r="A43" s="82" t="s">
        <v>6</v>
      </c>
      <c r="B43" s="21"/>
      <c r="C43" s="21"/>
      <c r="D43" s="21"/>
      <c r="E43" s="21"/>
      <c r="F43" s="21"/>
      <c r="G43" s="1"/>
      <c r="H43" s="1"/>
      <c r="I43" s="1"/>
    </row>
    <row r="44" spans="1:9" ht="15.75" customHeight="1">
      <c r="A44" s="82" t="s">
        <v>7</v>
      </c>
      <c r="B44" s="21"/>
      <c r="C44" s="21"/>
      <c r="D44" s="21"/>
      <c r="E44" s="21"/>
      <c r="F44" s="21"/>
      <c r="G44" s="1"/>
      <c r="H44" s="1"/>
      <c r="I44" s="1"/>
    </row>
    <row r="45" spans="1:9" ht="19.5" customHeight="1">
      <c r="A45" s="84" t="s">
        <v>8</v>
      </c>
      <c r="B45" s="22"/>
      <c r="C45" s="22"/>
      <c r="D45" s="22"/>
      <c r="E45" s="22"/>
      <c r="F45" s="22"/>
      <c r="G45" s="23"/>
      <c r="H45" s="23"/>
      <c r="I45" s="23"/>
    </row>
    <row r="46" spans="1:9" ht="15">
      <c r="A46" s="181"/>
      <c r="B46" s="181"/>
      <c r="C46" s="181"/>
      <c r="D46" s="181"/>
      <c r="E46" s="181"/>
      <c r="F46" s="181"/>
      <c r="G46" s="182"/>
      <c r="H46" s="23"/>
      <c r="I46" s="23"/>
    </row>
    <row r="47" spans="8:9" ht="15">
      <c r="H47" s="23"/>
      <c r="I47" s="23"/>
    </row>
    <row r="48" spans="1:9" ht="15">
      <c r="A48" s="184" t="s">
        <v>161</v>
      </c>
      <c r="B48" s="184"/>
      <c r="C48" s="184"/>
      <c r="D48" s="184"/>
      <c r="E48" s="184"/>
      <c r="F48" s="184"/>
      <c r="G48" s="184"/>
      <c r="H48" s="23"/>
      <c r="I48" s="23"/>
    </row>
    <row r="49" spans="2:7" ht="15">
      <c r="B49" s="82"/>
      <c r="C49" s="82"/>
      <c r="D49" s="82"/>
      <c r="E49" s="82"/>
      <c r="F49" s="82"/>
      <c r="G49" s="83"/>
    </row>
    <row r="50" spans="2:7" ht="15">
      <c r="B50" s="82"/>
      <c r="C50" s="82"/>
      <c r="D50" s="82"/>
      <c r="E50" s="82"/>
      <c r="F50" s="82"/>
      <c r="G50" s="83"/>
    </row>
    <row r="51" spans="2:7" ht="15">
      <c r="B51" s="84"/>
      <c r="C51" s="84"/>
      <c r="D51" s="84"/>
      <c r="E51" s="84"/>
      <c r="F51" s="84"/>
      <c r="G51" s="83"/>
    </row>
  </sheetData>
  <sheetProtection/>
  <mergeCells count="16">
    <mergeCell ref="A48:G48"/>
    <mergeCell ref="F16:F18"/>
    <mergeCell ref="B12:B14"/>
    <mergeCell ref="C12:C14"/>
    <mergeCell ref="G16:G18"/>
    <mergeCell ref="H16:H18"/>
    <mergeCell ref="A39:G39"/>
    <mergeCell ref="I16:I18"/>
    <mergeCell ref="A5:F5"/>
    <mergeCell ref="A6:F6"/>
    <mergeCell ref="A7:F7"/>
    <mergeCell ref="B27:I27"/>
    <mergeCell ref="B28:C28"/>
    <mergeCell ref="B8:F8"/>
    <mergeCell ref="B16:B18"/>
    <mergeCell ref="C16:C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Рогович Дарья Олеговна</cp:lastModifiedBy>
  <cp:lastPrinted>2024-01-08T12:09:02Z</cp:lastPrinted>
  <dcterms:created xsi:type="dcterms:W3CDTF">2016-12-21T07:17:25Z</dcterms:created>
  <dcterms:modified xsi:type="dcterms:W3CDTF">2024-02-02T09:22:25Z</dcterms:modified>
  <cp:category/>
  <cp:version/>
  <cp:contentType/>
  <cp:contentStatus/>
</cp:coreProperties>
</file>